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30" windowWidth="10980" windowHeight="11850" activeTab="0"/>
  </bookViews>
  <sheets>
    <sheet name="CAŁKOWITE DOCHODY" sheetId="1" r:id="rId1"/>
    <sheet name="SYTUACJA FINANSOWA" sheetId="2" r:id="rId2"/>
    <sheet name="KAPITAŁY" sheetId="3" r:id="rId3"/>
    <sheet name="PRZEPŁYWY" sheetId="4" r:id="rId4"/>
    <sheet name="DANE OPERACYJNE" sheetId="5" r:id="rId5"/>
  </sheets>
  <definedNames/>
  <calcPr fullCalcOnLoad="1"/>
</workbook>
</file>

<file path=xl/sharedStrings.xml><?xml version="1.0" encoding="utf-8"?>
<sst xmlns="http://schemas.openxmlformats.org/spreadsheetml/2006/main" count="263" uniqueCount="213">
  <si>
    <t>ZYSK NETTO</t>
  </si>
  <si>
    <t>Pozostałe całkowite dochody podlegające przeklasyfikowaniu w wynik finansowy:</t>
  </si>
  <si>
    <t>Pozostałe całkowite dochody niepodlegające przeklasyfikowaniu w wynik finansowy:</t>
  </si>
  <si>
    <t>6.2</t>
  </si>
  <si>
    <t>Wpływ zmian kursów walut na saldo środków pieniężnych w walutach obcych</t>
  </si>
  <si>
    <t>6.1</t>
  </si>
  <si>
    <t>5.1</t>
  </si>
  <si>
    <t>5.2</t>
  </si>
  <si>
    <t>5.3</t>
  </si>
  <si>
    <t>5.4</t>
  </si>
  <si>
    <t>7.1</t>
  </si>
  <si>
    <t>7.2</t>
  </si>
  <si>
    <t>19.1</t>
  </si>
  <si>
    <t>19.2</t>
  </si>
  <si>
    <t xml:space="preserve">Pozostałe całkowite dochody </t>
  </si>
  <si>
    <t>8.2</t>
  </si>
  <si>
    <t xml:space="preserve">1Q 2014 </t>
  </si>
  <si>
    <t xml:space="preserve">1Q 2013 </t>
  </si>
  <si>
    <t xml:space="preserve">2Q 2014 </t>
  </si>
  <si>
    <t>8.1.1</t>
  </si>
  <si>
    <t>20.1</t>
  </si>
  <si>
    <t>20.2</t>
  </si>
  <si>
    <t>8.1.2</t>
  </si>
  <si>
    <t xml:space="preserve">2Q 2013 </t>
  </si>
  <si>
    <t>H1 2013</t>
  </si>
  <si>
    <t>H1 2014</t>
  </si>
  <si>
    <t>3Q 2014</t>
  </si>
  <si>
    <t>mio. tkm</t>
  </si>
  <si>
    <t>Solid fuels</t>
  </si>
  <si>
    <r>
      <t xml:space="preserve">of which coal </t>
    </r>
    <r>
      <rPr>
        <b/>
        <i/>
        <sz val="8"/>
        <color indexed="56"/>
        <rFont val="Arial"/>
        <family val="2"/>
      </rPr>
      <t xml:space="preserve"> </t>
    </r>
  </si>
  <si>
    <t>Aggregates and construction materials</t>
  </si>
  <si>
    <t>Metals and Ores</t>
  </si>
  <si>
    <t>Chemicals</t>
  </si>
  <si>
    <t>Liquid fuels</t>
  </si>
  <si>
    <t>Timber and agro-food articles</t>
  </si>
  <si>
    <t>Intermodal units</t>
  </si>
  <si>
    <t>Other</t>
  </si>
  <si>
    <r>
      <t xml:space="preserve">Total </t>
    </r>
    <r>
      <rPr>
        <b/>
        <sz val="8"/>
        <color indexed="56"/>
        <rFont val="Arial"/>
        <family val="2"/>
      </rPr>
      <t xml:space="preserve"> </t>
    </r>
  </si>
  <si>
    <t>FREIGHT TURNOVER</t>
  </si>
  <si>
    <t>FREIGHT VOLUME</t>
  </si>
  <si>
    <t xml:space="preserve">ths of tonnes </t>
  </si>
  <si>
    <t>QUARTERLY CONSOLIDATED STATEMENT OF COMPREHENSIVE INCOME</t>
  </si>
  <si>
    <t>Continuing operations</t>
  </si>
  <si>
    <t>Sales revenue</t>
  </si>
  <si>
    <t>Revenue from sales of goods and materials</t>
  </si>
  <si>
    <t>Other operating revenue</t>
  </si>
  <si>
    <t>Total operating revenue</t>
  </si>
  <si>
    <t>Depreciation/amortisation and impairment losses</t>
  </si>
  <si>
    <t>Consumption of raw materials and supplies</t>
  </si>
  <si>
    <t>External services</t>
  </si>
  <si>
    <t>Taxes and charges</t>
  </si>
  <si>
    <t>Employee benefits</t>
  </si>
  <si>
    <t>Other expenses by kind</t>
  </si>
  <si>
    <t>Cost of merchandise and raw materials sold</t>
  </si>
  <si>
    <t>Other operating expenses</t>
  </si>
  <si>
    <t>Total operating expenses</t>
  </si>
  <si>
    <t>Profit on operating activities</t>
  </si>
  <si>
    <t>Financial revenue</t>
  </si>
  <si>
    <t>Financial expenses</t>
  </si>
  <si>
    <t>Share in the profit of equity accounted associates</t>
  </si>
  <si>
    <t>Profit on sales of shares in an associate</t>
  </si>
  <si>
    <t>Profit before tax</t>
  </si>
  <si>
    <t>Income tax expense</t>
  </si>
  <si>
    <t>Net profit on continuing operations</t>
  </si>
  <si>
    <t>Discontinued operations</t>
  </si>
  <si>
    <t>Net profit/(loss) on discontinued operations</t>
  </si>
  <si>
    <t>NET PROFIT</t>
  </si>
  <si>
    <t>Net profit/(loss) attributable to:</t>
  </si>
  <si>
    <t>Shareholders of the parent company</t>
  </si>
  <si>
    <t>Non-controlling interest</t>
  </si>
  <si>
    <t>Earnings per share</t>
  </si>
  <si>
    <t>(PLN per share)</t>
  </si>
  <si>
    <t>Continuing operations (ordinary):</t>
  </si>
  <si>
    <t>Continuing operations (diluted):</t>
  </si>
  <si>
    <t>The effective portion of changes in fair value of cash-flow hedging instruments</t>
  </si>
  <si>
    <t>Income tax on other comprehensive income</t>
  </si>
  <si>
    <t>Actuarial gains/(losses) on employee benefits after employment period</t>
  </si>
  <si>
    <t>Total comprehensive income attributable to:</t>
  </si>
  <si>
    <t>Note</t>
  </si>
  <si>
    <t>for the 9 months period ended 30/09/2014 (unaudited)</t>
  </si>
  <si>
    <t>for the 9 months period ended 30/09/2013 (unaudited)</t>
  </si>
  <si>
    <t>PLN thousand</t>
  </si>
  <si>
    <t>QUARTERLY CONSOLIDATED STATEMENT OF FINANCIAL POSITION</t>
  </si>
  <si>
    <t>ASSETS</t>
  </si>
  <si>
    <t>Non-current assets</t>
  </si>
  <si>
    <t>Property, plant and equipment</t>
  </si>
  <si>
    <t>Intangible assets</t>
  </si>
  <si>
    <t>Goodwill</t>
  </si>
  <si>
    <t>Investment property</t>
  </si>
  <si>
    <t>Investments accounted for under the equity method</t>
  </si>
  <si>
    <t>Other long-term financial assets</t>
  </si>
  <si>
    <t>Other long-term non-financial assets</t>
  </si>
  <si>
    <t>Deferred tax assets</t>
  </si>
  <si>
    <t>Total non-current assets</t>
  </si>
  <si>
    <t>Current assets</t>
  </si>
  <si>
    <t>Inventory</t>
  </si>
  <si>
    <t>Trade and other receivables</t>
  </si>
  <si>
    <t>Income tax recivables</t>
  </si>
  <si>
    <t>Other short-term financial assets</t>
  </si>
  <si>
    <t>Other short-term non-financial assets</t>
  </si>
  <si>
    <t>Cash and cash equivalents</t>
  </si>
  <si>
    <t>Non-current assets classified as held for sale</t>
  </si>
  <si>
    <t>Total current assets</t>
  </si>
  <si>
    <t>Total assets</t>
  </si>
  <si>
    <t>EQUITY AND LIABILITIES</t>
  </si>
  <si>
    <t>Equity</t>
  </si>
  <si>
    <t>Share capital</t>
  </si>
  <si>
    <t>Share premium</t>
  </si>
  <si>
    <t>Other items of equity</t>
  </si>
  <si>
    <t>Retained earnings</t>
  </si>
  <si>
    <t>Equity attributable to the shareholders of the parent company</t>
  </si>
  <si>
    <t>Equity attributable to non-controlling interest</t>
  </si>
  <si>
    <t>Total equity</t>
  </si>
  <si>
    <t>Non-current liabilities</t>
  </si>
  <si>
    <t>Long-term bank loans and credit facilities</t>
  </si>
  <si>
    <t>Long-term finance lease liabilities and leases with purchase option</t>
  </si>
  <si>
    <t>Long-term trade and other liabilities</t>
  </si>
  <si>
    <t>Long-term provisions for employee benefits</t>
  </si>
  <si>
    <t>Other long-term provisions</t>
  </si>
  <si>
    <t>Deferred tax provision</t>
  </si>
  <si>
    <t>Current liabilities</t>
  </si>
  <si>
    <t>Short-term bank loans and credit facilities</t>
  </si>
  <si>
    <t>Short-term finance lease liabilities and leases with purchase option</t>
  </si>
  <si>
    <t>Short-term trade and other liabilities</t>
  </si>
  <si>
    <t>Short-term provisions for employee benefits</t>
  </si>
  <si>
    <t>Other short-term provisions</t>
  </si>
  <si>
    <t>Other short-term financial liabilities</t>
  </si>
  <si>
    <t>Liabilities directly related to non-current assets classified as held for sale</t>
  </si>
  <si>
    <t>Total current liabilities</t>
  </si>
  <si>
    <t>Total liabilities</t>
  </si>
  <si>
    <t>Total equity and liabilities</t>
  </si>
  <si>
    <t>As at 30/09/2014 (unaudited)</t>
  </si>
  <si>
    <t>As at 31/12/2013 (audited)</t>
  </si>
  <si>
    <t>Actuarial gain/loss on employee benefits after employment period</t>
  </si>
  <si>
    <t>Changes in fair value of cash-flow hedging instruments</t>
  </si>
  <si>
    <t>Retained earnings/(uncovered loss)</t>
  </si>
  <si>
    <t>Attributable to shareholders of the Parent company</t>
  </si>
  <si>
    <t>Attributable to non-controlling interest</t>
  </si>
  <si>
    <t>Total</t>
  </si>
  <si>
    <t>Balance as at 1/01/2013 (audited)</t>
  </si>
  <si>
    <t>Net result for the financial year</t>
  </si>
  <si>
    <t>Other net comprehensive income for the period</t>
  </si>
  <si>
    <t>Total comprehensive income</t>
  </si>
  <si>
    <t>Issuance of shares</t>
  </si>
  <si>
    <t>Reduction of share capital</t>
  </si>
  <si>
    <t>Dividend payment</t>
  </si>
  <si>
    <t>Provision for share-based payments</t>
  </si>
  <si>
    <t>Other changes in equity</t>
  </si>
  <si>
    <t>Balance as at 30/09/2013 (unaudited)</t>
  </si>
  <si>
    <t>Balance as at 1/01/2014 (audited)</t>
  </si>
  <si>
    <t>Share based payment provision</t>
  </si>
  <si>
    <t>Balance as at 30/09/2014 (unaudited)</t>
  </si>
  <si>
    <t>QUARTERLY CONSOLIDATED STATEMENT OF CASH FLOWS</t>
  </si>
  <si>
    <t>(1) Other inflows / (outflows) from investing activities for nine month period ended 30 September 2014 represent mainly a decrease in short-term deposits over 3 months, which are classified as short-term financial assets in the amount of PLN 297,935 thousand, and the decrease of receivables from Employee Guarantee Program representing employee share based payments in the amount of PLN 79,614 thousand. The above mentioned positions are disclosed in Note 15.</t>
  </si>
  <si>
    <t>Net cash flows from operating activities</t>
  </si>
  <si>
    <t>Adjustments:</t>
  </si>
  <si>
    <t>Depreciation and amortization of non-current assets</t>
  </si>
  <si>
    <t>Impairment of assets</t>
  </si>
  <si>
    <t>(Gain) / Loss on disposal of property, plant and equipment and intangible assets</t>
  </si>
  <si>
    <t>(Profit) / loss on other investing activities</t>
  </si>
  <si>
    <t>Foreign exchange (gains)/losses</t>
  </si>
  <si>
    <t>(Gains) / losses on interest, dividends</t>
  </si>
  <si>
    <t>Share in the (profit) / loss of equity accounted  associates</t>
  </si>
  <si>
    <t>Other adjustments</t>
  </si>
  <si>
    <t>Changes in working capital:</t>
  </si>
  <si>
    <t>(Increase) / decrease in trade and other receivables</t>
  </si>
  <si>
    <t xml:space="preserve">(Increase) / decrease in inventory </t>
  </si>
  <si>
    <t>(Increase) / decrease in other assets</t>
  </si>
  <si>
    <t>Increase / (decrease) in trade and other liabilities</t>
  </si>
  <si>
    <t>Increase / (decrease) in other financial liabilities</t>
  </si>
  <si>
    <t>Increase / (decrease) in provisions</t>
  </si>
  <si>
    <t>Cash flows from operating activities</t>
  </si>
  <si>
    <t>Interest received / (paid)</t>
  </si>
  <si>
    <t>Income taxes received / (paid)</t>
  </si>
  <si>
    <t>PREPARED AS AT 30 SEPTEMBER 2014</t>
  </si>
  <si>
    <t>QUARTERLY STATEMENT OF CHANGES IN CONSOLIDATED EQUITY FOR THE FINANCIAL PERIOD ENDED 30 SEPTEMBER 2014</t>
  </si>
  <si>
    <t>FOR THE PERIOD FROM 1 JANUARY 2014 TO 30 SEPTEMBER 2014 [INDIRECT METHOD]</t>
  </si>
  <si>
    <t>for the 9 months period ended  30/09/2014 (unaudited</t>
  </si>
  <si>
    <t>for the 9 months period ended  30/09/2013 (unaudited)</t>
  </si>
  <si>
    <t>Net cash provided by operating activities:</t>
  </si>
  <si>
    <t>Cash flows from investing activities</t>
  </si>
  <si>
    <t>Acquisition of property, plant and equipment and intangible assets</t>
  </si>
  <si>
    <t>Proceeds from sale of property, plant and equipment and intangible assets</t>
  </si>
  <si>
    <t>Expenses for the acquisition of subsidiaries, associates and joint ventures</t>
  </si>
  <si>
    <t>Expenses for the acquisition of other financial assets</t>
  </si>
  <si>
    <t>Proceeds from sale of other financial assets</t>
  </si>
  <si>
    <t>Interest received</t>
  </si>
  <si>
    <t>Dividend received</t>
  </si>
  <si>
    <t>Repayment of loans granted</t>
  </si>
  <si>
    <t>Proceeds from loans granted</t>
  </si>
  <si>
    <t>Other proceeds / (acquisitions) on investing activities (1)</t>
  </si>
  <si>
    <t>Net cash (used in) / provided by investing activities</t>
  </si>
  <si>
    <t>Cash flows from financing activities</t>
  </si>
  <si>
    <t>Proceeds from issuance of shares</t>
  </si>
  <si>
    <t>Payments of liabilities under finance lease</t>
  </si>
  <si>
    <t>Payments of interest under lease agreement</t>
  </si>
  <si>
    <t>Proceeds from credit / loans received</t>
  </si>
  <si>
    <t>Repayments of credit facilities / loans received</t>
  </si>
  <si>
    <t>Repayments of interest on credit facilities / loans received</t>
  </si>
  <si>
    <t>Repayments of overdraft facilities</t>
  </si>
  <si>
    <t>Grants received</t>
  </si>
  <si>
    <t>Dividends paid to shareholders of the Parent company</t>
  </si>
  <si>
    <t xml:space="preserve">Dividends paid to non-controlling shareholders </t>
  </si>
  <si>
    <t>Other inflows / (outflows) from financing activities</t>
  </si>
  <si>
    <t>Net cash used in financing activities</t>
  </si>
  <si>
    <t>Net increase / (decrease) in cash and cash equivalents</t>
  </si>
  <si>
    <t>Opening balance of cash and cash equivalents</t>
  </si>
  <si>
    <t>Closing balance of cash and cash equivalents</t>
  </si>
  <si>
    <t>Income tax liability</t>
  </si>
  <si>
    <t>Total non-current liabilities</t>
  </si>
  <si>
    <t>TOTAL COMPREHENSIVE INCOME</t>
  </si>
  <si>
    <t xml:space="preserve">3Q 2013 </t>
  </si>
  <si>
    <t xml:space="preserve">FROM 1 JANUARY 2014 TO 30 SEPTEMBER 2014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</si>
</sst>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_);_(* \(#,##0.0\);_(* &quot;-&quot;_);_(@_)"/>
    <numFmt numFmtId="166" formatCode="#,##0;\(#,##0\);\-"/>
    <numFmt numFmtId="167" formatCode="_(* #,##0_);_(* \(#,##0\);_(* &quot;-&quot;??_);_(@_)"/>
    <numFmt numFmtId="168" formatCode="_(* #,##0.00_);_(* \(#,##0.00\);_(* &quot;-&quot;_);_(@_)"/>
    <numFmt numFmtId="169" formatCode="#,##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77">
    <font>
      <sz val="11"/>
      <color theme="1"/>
      <name val="Calibri"/>
      <family val="2"/>
    </font>
    <font>
      <sz val="11"/>
      <color indexed="8"/>
      <name val="Calibri"/>
      <family val="2"/>
    </font>
    <font>
      <sz val="10"/>
      <name val="Arial"/>
      <family val="2"/>
    </font>
    <font>
      <sz val="8"/>
      <name val="Arial"/>
      <family val="2"/>
    </font>
    <font>
      <b/>
      <sz val="8"/>
      <name val="Arial"/>
      <family val="2"/>
    </font>
    <font>
      <sz val="9"/>
      <name val="Arial"/>
      <family val="2"/>
    </font>
    <font>
      <b/>
      <sz val="9"/>
      <name val="Arial"/>
      <family val="2"/>
    </font>
    <font>
      <b/>
      <i/>
      <sz val="9"/>
      <name val="Arial"/>
      <family val="2"/>
    </font>
    <font>
      <sz val="9"/>
      <name val="Times New Roman"/>
      <family val="1"/>
    </font>
    <font>
      <b/>
      <sz val="9"/>
      <name val="Times New Roman"/>
      <family val="1"/>
    </font>
    <font>
      <b/>
      <sz val="8"/>
      <color indexed="56"/>
      <name val="Arial"/>
      <family val="2"/>
    </font>
    <font>
      <b/>
      <i/>
      <sz val="8"/>
      <color indexed="56"/>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9"/>
      <name val="Arial"/>
      <family val="2"/>
    </font>
    <font>
      <sz val="8"/>
      <color indexed="8"/>
      <name val="Arial"/>
      <family val="2"/>
    </font>
    <font>
      <b/>
      <sz val="8"/>
      <color indexed="8"/>
      <name val="Arial"/>
      <family val="2"/>
    </font>
    <font>
      <sz val="9"/>
      <color indexed="8"/>
      <name val="Arial"/>
      <family val="2"/>
    </font>
    <font>
      <sz val="8"/>
      <color indexed="9"/>
      <name val="Arial"/>
      <family val="2"/>
    </font>
    <font>
      <sz val="9"/>
      <color indexed="9"/>
      <name val="Arial"/>
      <family val="2"/>
    </font>
    <font>
      <b/>
      <sz val="9"/>
      <color indexed="9"/>
      <name val="Arial"/>
      <family val="2"/>
    </font>
    <font>
      <b/>
      <sz val="9"/>
      <color indexed="56"/>
      <name val="Arial"/>
      <family val="2"/>
    </font>
    <font>
      <b/>
      <sz val="9"/>
      <color indexed="8"/>
      <name val="Arial"/>
      <family val="2"/>
    </font>
    <font>
      <sz val="8"/>
      <color indexed="8"/>
      <name val="Tahoma"/>
      <family val="2"/>
    </font>
    <font>
      <b/>
      <sz val="8"/>
      <color indexed="8"/>
      <name val="Tahoma"/>
      <family val="2"/>
    </font>
    <font>
      <sz val="9"/>
      <color indexed="10"/>
      <name val="Arial"/>
      <family val="2"/>
    </font>
    <font>
      <b/>
      <sz val="9"/>
      <color indexed="62"/>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FFFF"/>
      <name val="Arial"/>
      <family val="2"/>
    </font>
    <font>
      <sz val="8"/>
      <color rgb="FF000000"/>
      <name val="Arial"/>
      <family val="2"/>
    </font>
    <font>
      <b/>
      <sz val="8"/>
      <color rgb="FF000000"/>
      <name val="Arial"/>
      <family val="2"/>
    </font>
    <font>
      <sz val="9"/>
      <color theme="1"/>
      <name val="Arial"/>
      <family val="2"/>
    </font>
    <font>
      <sz val="8"/>
      <color rgb="FFFFFFFF"/>
      <name val="Arial"/>
      <family val="2"/>
    </font>
    <font>
      <sz val="9"/>
      <color rgb="FFFFFFFF"/>
      <name val="Arial"/>
      <family val="2"/>
    </font>
    <font>
      <b/>
      <sz val="9"/>
      <color rgb="FFFFFFFF"/>
      <name val="Arial"/>
      <family val="2"/>
    </font>
    <font>
      <b/>
      <sz val="9"/>
      <color rgb="FF1F497D"/>
      <name val="Arial"/>
      <family val="2"/>
    </font>
    <font>
      <sz val="9"/>
      <color rgb="FF000000"/>
      <name val="Arial"/>
      <family val="2"/>
    </font>
    <font>
      <b/>
      <sz val="9"/>
      <color theme="1"/>
      <name val="Arial"/>
      <family val="2"/>
    </font>
    <font>
      <b/>
      <sz val="9"/>
      <color theme="0"/>
      <name val="Arial"/>
      <family val="2"/>
    </font>
    <font>
      <sz val="8"/>
      <color rgb="FF000000"/>
      <name val="Tahoma"/>
      <family val="2"/>
    </font>
    <font>
      <b/>
      <sz val="8"/>
      <color rgb="FF000000"/>
      <name val="Tahoma"/>
      <family val="2"/>
    </font>
    <font>
      <b/>
      <sz val="8"/>
      <color theme="0"/>
      <name val="Arial"/>
      <family val="2"/>
    </font>
    <font>
      <sz val="8"/>
      <color theme="1"/>
      <name val="Arial"/>
      <family val="2"/>
    </font>
    <font>
      <sz val="9"/>
      <color rgb="FFFF0000"/>
      <name val="Arial"/>
      <family val="2"/>
    </font>
    <font>
      <b/>
      <sz val="9"/>
      <color theme="4"/>
      <name val="Arial"/>
      <family val="2"/>
    </font>
    <font>
      <b/>
      <sz val="8"/>
      <color rgb="FF1F497D"/>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theme="3" tint="0.39998000860214233"/>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538DD5"/>
        <bgColor indexed="64"/>
      </patternFill>
    </fill>
    <fill>
      <patternFill patternType="solid">
        <fgColor rgb="FFFFFFFF"/>
        <bgColor indexed="64"/>
      </patternFill>
    </fill>
    <fill>
      <patternFill patternType="solid">
        <fgColor theme="0"/>
        <bgColor indexed="64"/>
      </patternFill>
    </fill>
    <fill>
      <patternFill patternType="solid">
        <fgColor theme="3" tint="0.39998000860214233"/>
        <bgColor indexed="64"/>
      </patternFill>
    </fill>
    <fill>
      <patternFill patternType="solid">
        <fgColor rgb="FFFFFFFF"/>
        <bgColor indexed="64"/>
      </patternFill>
    </fill>
    <fill>
      <patternFill patternType="solid">
        <fgColor rgb="FF538ED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medium">
        <color rgb="FFFFFFFF"/>
      </top>
      <bottom style="medium">
        <color rgb="FFFFFFFF"/>
      </bottom>
    </border>
    <border>
      <left/>
      <right/>
      <top/>
      <bottom style="medium"/>
    </border>
    <border>
      <left/>
      <right/>
      <top style="thin"/>
      <bottom style="medium"/>
    </border>
    <border>
      <left/>
      <right/>
      <top/>
      <bottom style="thick"/>
    </border>
    <border>
      <left/>
      <right/>
      <top/>
      <bottom style="thin"/>
    </border>
    <border>
      <left/>
      <right/>
      <top style="medium">
        <color rgb="FFFFFFFF"/>
      </top>
      <bottom/>
    </border>
    <border>
      <left/>
      <right/>
      <top/>
      <bottom style="medium">
        <color rgb="FFFFFFFF"/>
      </bottom>
    </border>
    <border>
      <left/>
      <right/>
      <top style="thin"/>
      <bottom style="thin"/>
    </border>
    <border>
      <left/>
      <right/>
      <top style="medium">
        <color rgb="FFFFFFFF"/>
      </top>
      <bottom style="thin">
        <color theme="0"/>
      </bottom>
    </border>
    <border>
      <left style="medium">
        <color rgb="FFFFFFFF"/>
      </left>
      <right/>
      <top style="medium">
        <color rgb="FFFFFFFF"/>
      </top>
      <bottom/>
    </border>
    <border>
      <left style="medium">
        <color rgb="FFFFFFFF"/>
      </left>
      <right/>
      <top/>
      <bottom style="medium">
        <color rgb="FFFFFFFF"/>
      </bottom>
    </border>
    <border>
      <left/>
      <right/>
      <top/>
      <bottom style="thin">
        <color theme="0"/>
      </bottom>
    </border>
    <border>
      <left/>
      <right/>
      <top/>
      <bottom style="thin">
        <color rgb="FFFFFFF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2"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303">
    <xf numFmtId="0" fontId="0" fillId="0" borderId="0" xfId="0" applyFont="1" applyAlignment="1">
      <alignment/>
    </xf>
    <xf numFmtId="0" fontId="0" fillId="33" borderId="0" xfId="0" applyFill="1" applyBorder="1" applyAlignment="1">
      <alignment/>
    </xf>
    <xf numFmtId="0" fontId="59" fillId="34" borderId="10" xfId="53" applyFont="1" applyFill="1" applyBorder="1" applyAlignment="1">
      <alignment horizontal="right" vertical="center" wrapText="1"/>
      <protection/>
    </xf>
    <xf numFmtId="164" fontId="60" fillId="33" borderId="11" xfId="52" applyNumberFormat="1" applyFont="1" applyFill="1" applyBorder="1" applyAlignment="1">
      <alignment horizontal="right" vertical="center" wrapText="1"/>
      <protection/>
    </xf>
    <xf numFmtId="164" fontId="60" fillId="35" borderId="0" xfId="52" applyNumberFormat="1" applyFont="1" applyFill="1" applyBorder="1" applyAlignment="1">
      <alignment horizontal="right" vertical="center" wrapText="1"/>
      <protection/>
    </xf>
    <xf numFmtId="164" fontId="60" fillId="35" borderId="11" xfId="52" applyNumberFormat="1" applyFont="1" applyFill="1" applyBorder="1" applyAlignment="1">
      <alignment horizontal="right" vertical="center" wrapText="1"/>
      <protection/>
    </xf>
    <xf numFmtId="164" fontId="61" fillId="35" borderId="0" xfId="52" applyNumberFormat="1" applyFont="1" applyFill="1" applyBorder="1" applyAlignment="1">
      <alignment horizontal="right" vertical="center" wrapText="1"/>
      <protection/>
    </xf>
    <xf numFmtId="164" fontId="61" fillId="35" borderId="11" xfId="52" applyNumberFormat="1" applyFont="1" applyFill="1" applyBorder="1" applyAlignment="1">
      <alignment horizontal="right" vertical="center" wrapText="1"/>
      <protection/>
    </xf>
    <xf numFmtId="164" fontId="60" fillId="35" borderId="12" xfId="52" applyNumberFormat="1" applyFont="1" applyFill="1" applyBorder="1" applyAlignment="1">
      <alignment horizontal="right" vertical="center" wrapText="1"/>
      <protection/>
    </xf>
    <xf numFmtId="164" fontId="61" fillId="36" borderId="0" xfId="52" applyNumberFormat="1" applyFont="1" applyFill="1" applyBorder="1" applyAlignment="1">
      <alignment horizontal="right" vertical="center" wrapText="1"/>
      <protection/>
    </xf>
    <xf numFmtId="164" fontId="61" fillId="35" borderId="13" xfId="52" applyNumberFormat="1" applyFont="1" applyFill="1" applyBorder="1" applyAlignment="1">
      <alignment horizontal="right" vertical="center" wrapText="1"/>
      <protection/>
    </xf>
    <xf numFmtId="164" fontId="3" fillId="35" borderId="0" xfId="53" applyNumberFormat="1" applyFont="1" applyFill="1" applyBorder="1" applyAlignment="1">
      <alignment horizontal="right" vertical="center" wrapText="1"/>
      <protection/>
    </xf>
    <xf numFmtId="164" fontId="3" fillId="35" borderId="11" xfId="53" applyNumberFormat="1" applyFont="1" applyFill="1" applyBorder="1" applyAlignment="1">
      <alignment horizontal="right" vertical="center" wrapText="1"/>
      <protection/>
    </xf>
    <xf numFmtId="164" fontId="4" fillId="35" borderId="11" xfId="52" applyNumberFormat="1" applyFont="1" applyFill="1" applyBorder="1" applyAlignment="1">
      <alignment horizontal="right" vertical="center" wrapText="1"/>
      <protection/>
    </xf>
    <xf numFmtId="164" fontId="60" fillId="35" borderId="14" xfId="52" applyNumberFormat="1" applyFont="1" applyFill="1" applyBorder="1" applyAlignment="1">
      <alignment horizontal="right" vertical="center" wrapText="1"/>
      <protection/>
    </xf>
    <xf numFmtId="0" fontId="3" fillId="33" borderId="0" xfId="51" applyFont="1" applyFill="1">
      <alignment/>
      <protection/>
    </xf>
    <xf numFmtId="0" fontId="0" fillId="33" borderId="0" xfId="0" applyFill="1" applyAlignment="1">
      <alignment/>
    </xf>
    <xf numFmtId="164" fontId="3" fillId="35" borderId="0" xfId="52" applyNumberFormat="1" applyFont="1" applyFill="1" applyAlignment="1">
      <alignment horizontal="right" vertical="center" wrapText="1"/>
      <protection/>
    </xf>
    <xf numFmtId="0" fontId="3" fillId="35" borderId="0" xfId="51" applyFont="1" applyFill="1">
      <alignment/>
      <protection/>
    </xf>
    <xf numFmtId="164" fontId="3" fillId="35" borderId="0" xfId="51" applyNumberFormat="1" applyFont="1" applyFill="1">
      <alignment/>
      <protection/>
    </xf>
    <xf numFmtId="0" fontId="62" fillId="33" borderId="0" xfId="0" applyFont="1" applyFill="1" applyAlignment="1">
      <alignment/>
    </xf>
    <xf numFmtId="3" fontId="60" fillId="35" borderId="0" xfId="0" applyNumberFormat="1" applyFont="1" applyFill="1" applyBorder="1" applyAlignment="1">
      <alignment horizontal="right" vertical="center" wrapText="1" readingOrder="1"/>
    </xf>
    <xf numFmtId="3" fontId="61" fillId="35" borderId="14" xfId="0" applyNumberFormat="1" applyFont="1" applyFill="1" applyBorder="1" applyAlignment="1">
      <alignment horizontal="right" vertical="center" wrapText="1" readingOrder="1"/>
    </xf>
    <xf numFmtId="164" fontId="60" fillId="33" borderId="0" xfId="52" applyNumberFormat="1" applyFont="1" applyFill="1" applyAlignment="1">
      <alignment horizontal="right" vertical="center" wrapText="1"/>
      <protection/>
    </xf>
    <xf numFmtId="164" fontId="61" fillId="33" borderId="0" xfId="52" applyNumberFormat="1" applyFont="1" applyFill="1" applyAlignment="1">
      <alignment horizontal="right" vertical="center" wrapText="1"/>
      <protection/>
    </xf>
    <xf numFmtId="0" fontId="61" fillId="33" borderId="0" xfId="52" applyFont="1" applyFill="1" applyAlignment="1">
      <alignment horizontal="center" vertical="center" wrapText="1"/>
      <protection/>
    </xf>
    <xf numFmtId="164" fontId="60" fillId="35" borderId="0" xfId="52" applyNumberFormat="1" applyFont="1" applyFill="1" applyAlignment="1">
      <alignment horizontal="right" vertical="center" wrapText="1"/>
      <protection/>
    </xf>
    <xf numFmtId="4" fontId="60" fillId="35" borderId="0" xfId="52" applyNumberFormat="1" applyFont="1" applyFill="1" applyAlignment="1">
      <alignment horizontal="right" vertical="center" wrapText="1"/>
      <protection/>
    </xf>
    <xf numFmtId="164" fontId="61" fillId="35" borderId="0" xfId="52" applyNumberFormat="1" applyFont="1" applyFill="1" applyAlignment="1">
      <alignment horizontal="right" vertical="center" wrapText="1"/>
      <protection/>
    </xf>
    <xf numFmtId="0" fontId="60" fillId="33" borderId="0" xfId="52" applyFont="1" applyFill="1" applyAlignment="1">
      <alignment horizontal="right" vertical="center" wrapText="1"/>
      <protection/>
    </xf>
    <xf numFmtId="0" fontId="60" fillId="33" borderId="0" xfId="52" applyFont="1" applyFill="1" applyAlignment="1">
      <alignment vertical="center" wrapText="1"/>
      <protection/>
    </xf>
    <xf numFmtId="164" fontId="60" fillId="36" borderId="0" xfId="52" applyNumberFormat="1" applyFont="1" applyFill="1" applyAlignment="1">
      <alignment horizontal="right" vertical="center" wrapText="1"/>
      <protection/>
    </xf>
    <xf numFmtId="0" fontId="60" fillId="35" borderId="0" xfId="52" applyFont="1" applyFill="1" applyAlignment="1">
      <alignment horizontal="right" vertical="center" wrapText="1"/>
      <protection/>
    </xf>
    <xf numFmtId="0" fontId="60" fillId="35" borderId="0" xfId="0" applyFont="1" applyFill="1" applyAlignment="1">
      <alignment horizontal="center" vertical="center" wrapText="1"/>
    </xf>
    <xf numFmtId="0" fontId="4" fillId="35" borderId="0" xfId="51" applyFont="1" applyFill="1">
      <alignment/>
      <protection/>
    </xf>
    <xf numFmtId="3" fontId="0" fillId="33" borderId="0" xfId="0" applyNumberFormat="1" applyFill="1" applyAlignment="1">
      <alignment/>
    </xf>
    <xf numFmtId="0" fontId="60" fillId="35" borderId="0" xfId="52" applyFont="1" applyFill="1" applyAlignment="1">
      <alignment horizontal="center" vertical="center" wrapText="1"/>
      <protection/>
    </xf>
    <xf numFmtId="0" fontId="3" fillId="35" borderId="0" xfId="52" applyFont="1" applyFill="1" applyAlignment="1">
      <alignment horizontal="center" vertical="center" wrapText="1"/>
      <protection/>
    </xf>
    <xf numFmtId="0" fontId="61" fillId="35" borderId="0" xfId="52" applyFont="1" applyFill="1" applyAlignment="1">
      <alignment horizontal="center" vertical="center" wrapText="1"/>
      <protection/>
    </xf>
    <xf numFmtId="0" fontId="60" fillId="33" borderId="0" xfId="52" applyFont="1" applyFill="1" applyAlignment="1">
      <alignment horizontal="center" vertical="center" wrapText="1"/>
      <protection/>
    </xf>
    <xf numFmtId="0" fontId="59" fillId="34" borderId="15" xfId="52" applyFont="1" applyFill="1" applyBorder="1" applyAlignment="1">
      <alignment horizontal="center" vertical="center" wrapText="1"/>
      <protection/>
    </xf>
    <xf numFmtId="0" fontId="63" fillId="34" borderId="16" xfId="52" applyFont="1" applyFill="1" applyBorder="1" applyAlignment="1">
      <alignment horizontal="center" vertical="center" wrapText="1"/>
      <protection/>
    </xf>
    <xf numFmtId="0" fontId="60" fillId="36" borderId="15" xfId="52" applyFont="1" applyFill="1" applyBorder="1" applyAlignment="1">
      <alignment horizontal="center" vertical="center" wrapText="1"/>
      <protection/>
    </xf>
    <xf numFmtId="0" fontId="60" fillId="36" borderId="0" xfId="52" applyFont="1" applyFill="1" applyAlignment="1">
      <alignment horizontal="center" vertical="center" wrapText="1"/>
      <protection/>
    </xf>
    <xf numFmtId="0" fontId="59" fillId="34" borderId="16" xfId="52" applyFont="1" applyFill="1" applyBorder="1" applyAlignment="1">
      <alignment horizontal="right" vertical="center" wrapText="1"/>
      <protection/>
    </xf>
    <xf numFmtId="168" fontId="61" fillId="35" borderId="0" xfId="53" applyNumberFormat="1" applyFont="1" applyFill="1" applyAlignment="1">
      <alignment horizontal="right" vertical="center" wrapText="1"/>
      <protection/>
    </xf>
    <xf numFmtId="168" fontId="60" fillId="35" borderId="0" xfId="52" applyNumberFormat="1" applyFont="1" applyFill="1" applyAlignment="1">
      <alignment horizontal="center" vertical="center" wrapText="1"/>
      <protection/>
    </xf>
    <xf numFmtId="168" fontId="61" fillId="35" borderId="0" xfId="52" applyNumberFormat="1" applyFont="1" applyFill="1" applyAlignment="1">
      <alignment horizontal="right" vertical="center" wrapText="1"/>
      <protection/>
    </xf>
    <xf numFmtId="4" fontId="0" fillId="33" borderId="0" xfId="0" applyNumberFormat="1" applyFill="1" applyBorder="1" applyAlignment="1">
      <alignment/>
    </xf>
    <xf numFmtId="164" fontId="0" fillId="33" borderId="0" xfId="0" applyNumberFormat="1" applyFill="1" applyBorder="1" applyAlignment="1">
      <alignment/>
    </xf>
    <xf numFmtId="164" fontId="0" fillId="33" borderId="0" xfId="0" applyNumberFormat="1" applyFill="1" applyAlignment="1">
      <alignment/>
    </xf>
    <xf numFmtId="0" fontId="5" fillId="37" borderId="0" xfId="52" applyFont="1" applyFill="1" applyBorder="1" applyAlignment="1">
      <alignment wrapText="1"/>
      <protection/>
    </xf>
    <xf numFmtId="0" fontId="5" fillId="37" borderId="0" xfId="51" applyFont="1" applyFill="1" applyBorder="1">
      <alignment/>
      <protection/>
    </xf>
    <xf numFmtId="164" fontId="5" fillId="37" borderId="14" xfId="52" applyNumberFormat="1" applyFont="1" applyFill="1" applyBorder="1" applyAlignment="1">
      <alignment horizontal="right" vertical="center" wrapText="1"/>
      <protection/>
    </xf>
    <xf numFmtId="0" fontId="5" fillId="37" borderId="0" xfId="52" applyFont="1" applyFill="1" applyBorder="1" applyAlignment="1">
      <alignment horizontal="center" vertical="center" wrapText="1"/>
      <protection/>
    </xf>
    <xf numFmtId="164" fontId="6" fillId="0" borderId="0" xfId="52" applyNumberFormat="1" applyFont="1" applyFill="1" applyBorder="1" applyAlignment="1">
      <alignment horizontal="right" vertical="center" wrapText="1"/>
      <protection/>
    </xf>
    <xf numFmtId="164" fontId="6" fillId="0" borderId="12" xfId="52" applyNumberFormat="1" applyFont="1" applyFill="1" applyBorder="1" applyAlignment="1">
      <alignment horizontal="right" vertical="center" wrapText="1"/>
      <protection/>
    </xf>
    <xf numFmtId="164" fontId="5" fillId="37" borderId="0" xfId="52" applyNumberFormat="1" applyFont="1" applyFill="1" applyBorder="1" applyAlignment="1">
      <alignment horizontal="right" vertical="center" wrapText="1"/>
      <protection/>
    </xf>
    <xf numFmtId="0" fontId="5" fillId="37" borderId="0" xfId="52" applyFont="1" applyFill="1">
      <alignment/>
      <protection/>
    </xf>
    <xf numFmtId="0" fontId="5" fillId="37" borderId="0" xfId="52" applyFont="1" applyFill="1" applyBorder="1">
      <alignment/>
      <protection/>
    </xf>
    <xf numFmtId="0" fontId="64" fillId="38" borderId="0" xfId="52" applyFont="1" applyFill="1" applyBorder="1" applyAlignment="1">
      <alignment horizontal="center" vertical="center" wrapText="1"/>
      <protection/>
    </xf>
    <xf numFmtId="0" fontId="65" fillId="38" borderId="0" xfId="52" applyFont="1" applyFill="1" applyBorder="1" applyAlignment="1">
      <alignment horizontal="center" vertical="center" wrapText="1"/>
      <protection/>
    </xf>
    <xf numFmtId="0" fontId="5" fillId="38" borderId="0" xfId="52" applyFont="1" applyFill="1" applyBorder="1" applyAlignment="1">
      <alignment wrapText="1"/>
      <protection/>
    </xf>
    <xf numFmtId="0" fontId="65" fillId="38" borderId="0" xfId="52" applyFont="1" applyFill="1" applyBorder="1" applyAlignment="1">
      <alignment horizontal="right" vertical="center" wrapText="1"/>
      <protection/>
    </xf>
    <xf numFmtId="0" fontId="6" fillId="39" borderId="0" xfId="52" applyFont="1" applyFill="1" applyBorder="1" applyAlignment="1">
      <alignment horizontal="center" vertical="center" wrapText="1"/>
      <protection/>
    </xf>
    <xf numFmtId="0" fontId="5" fillId="39" borderId="0" xfId="52" applyFont="1" applyFill="1" applyBorder="1" applyAlignment="1">
      <alignment wrapText="1"/>
      <protection/>
    </xf>
    <xf numFmtId="0" fontId="5" fillId="39" borderId="0" xfId="52" applyFont="1" applyFill="1" applyBorder="1" applyAlignment="1">
      <alignment horizontal="right" vertical="center" wrapText="1"/>
      <protection/>
    </xf>
    <xf numFmtId="0" fontId="5" fillId="39" borderId="0" xfId="52" applyFont="1" applyFill="1" applyBorder="1" applyAlignment="1">
      <alignment horizontal="center" vertical="center" wrapText="1"/>
      <protection/>
    </xf>
    <xf numFmtId="166" fontId="5" fillId="39" borderId="0" xfId="52" applyNumberFormat="1" applyFont="1" applyFill="1" applyBorder="1" applyAlignment="1">
      <alignment horizontal="right" vertical="center" wrapText="1"/>
      <protection/>
    </xf>
    <xf numFmtId="166" fontId="5" fillId="39" borderId="0" xfId="52" applyNumberFormat="1" applyFont="1" applyFill="1" applyBorder="1" applyAlignment="1">
      <alignment wrapText="1"/>
      <protection/>
    </xf>
    <xf numFmtId="166" fontId="6" fillId="39" borderId="12" xfId="52" applyNumberFormat="1" applyFont="1" applyFill="1" applyBorder="1" applyAlignment="1">
      <alignment horizontal="right" vertical="center" wrapText="1"/>
      <protection/>
    </xf>
    <xf numFmtId="166" fontId="6" fillId="39" borderId="0" xfId="52" applyNumberFormat="1" applyFont="1" applyFill="1" applyBorder="1" applyAlignment="1">
      <alignment wrapText="1"/>
      <protection/>
    </xf>
    <xf numFmtId="0" fontId="5" fillId="39" borderId="0" xfId="51" applyFont="1" applyFill="1" applyBorder="1">
      <alignment/>
      <protection/>
    </xf>
    <xf numFmtId="164" fontId="5" fillId="39" borderId="0" xfId="51" applyNumberFormat="1" applyFont="1" applyFill="1" applyBorder="1">
      <alignment/>
      <protection/>
    </xf>
    <xf numFmtId="164" fontId="5" fillId="39" borderId="14" xfId="52" applyNumberFormat="1" applyFont="1" applyFill="1" applyBorder="1" applyAlignment="1">
      <alignment horizontal="right" vertical="center" wrapText="1"/>
      <protection/>
    </xf>
    <xf numFmtId="0" fontId="5" fillId="39" borderId="0" xfId="52" applyFont="1" applyFill="1" applyBorder="1">
      <alignment/>
      <protection/>
    </xf>
    <xf numFmtId="0" fontId="5" fillId="39" borderId="0" xfId="52" applyFont="1" applyFill="1" applyBorder="1" applyAlignment="1">
      <alignment horizontal="right" vertical="center"/>
      <protection/>
    </xf>
    <xf numFmtId="164" fontId="5" fillId="39" borderId="0" xfId="52" applyNumberFormat="1" applyFont="1" applyFill="1" applyBorder="1" applyAlignment="1">
      <alignment horizontal="right" vertical="center" wrapText="1"/>
      <protection/>
    </xf>
    <xf numFmtId="0" fontId="6" fillId="39" borderId="0" xfId="52" applyFont="1" applyFill="1" applyBorder="1" applyAlignment="1">
      <alignment horizontal="center" vertical="center"/>
      <protection/>
    </xf>
    <xf numFmtId="0" fontId="66" fillId="37" borderId="0" xfId="52" applyFont="1" applyFill="1" applyBorder="1" applyAlignment="1">
      <alignment horizontal="center" vertical="center"/>
      <protection/>
    </xf>
    <xf numFmtId="0" fontId="0" fillId="35" borderId="0" xfId="0" applyFill="1" applyAlignment="1">
      <alignment/>
    </xf>
    <xf numFmtId="0" fontId="6" fillId="40" borderId="0" xfId="52" applyFont="1" applyFill="1" applyBorder="1" applyAlignment="1">
      <alignment horizontal="center" vertical="center" wrapText="1"/>
      <protection/>
    </xf>
    <xf numFmtId="0" fontId="5" fillId="40" borderId="0" xfId="52" applyFont="1" applyFill="1" applyBorder="1" applyAlignment="1">
      <alignment horizontal="center" vertical="center" wrapText="1"/>
      <protection/>
    </xf>
    <xf numFmtId="0" fontId="67" fillId="40" borderId="0" xfId="0" applyFont="1" applyFill="1" applyBorder="1" applyAlignment="1">
      <alignment horizontal="center" vertical="center" wrapText="1"/>
    </xf>
    <xf numFmtId="0" fontId="67" fillId="37" borderId="0" xfId="0" applyFont="1" applyFill="1" applyBorder="1" applyAlignment="1">
      <alignment horizontal="center" vertical="center" wrapText="1"/>
    </xf>
    <xf numFmtId="0" fontId="67" fillId="40" borderId="0" xfId="0" applyFont="1" applyFill="1" applyBorder="1" applyAlignment="1">
      <alignment horizontal="center" vertical="center"/>
    </xf>
    <xf numFmtId="0" fontId="5" fillId="40" borderId="0" xfId="52" applyFont="1" applyFill="1" applyBorder="1" applyAlignment="1">
      <alignment horizontal="center" vertical="center"/>
      <protection/>
    </xf>
    <xf numFmtId="0" fontId="5" fillId="40" borderId="0" xfId="52" applyFont="1" applyFill="1" applyBorder="1">
      <alignment/>
      <protection/>
    </xf>
    <xf numFmtId="0" fontId="5" fillId="40" borderId="0" xfId="52" applyFont="1" applyFill="1" applyBorder="1" applyAlignment="1">
      <alignment horizontal="right" vertical="center"/>
      <protection/>
    </xf>
    <xf numFmtId="0" fontId="5" fillId="37" borderId="0" xfId="51" applyFont="1" applyFill="1" applyBorder="1" applyAlignment="1">
      <alignment horizontal="center"/>
      <protection/>
    </xf>
    <xf numFmtId="0" fontId="5" fillId="40" borderId="0" xfId="52" applyFont="1" applyFill="1" applyBorder="1" applyAlignment="1">
      <alignment wrapText="1"/>
      <protection/>
    </xf>
    <xf numFmtId="164" fontId="6" fillId="37" borderId="17" xfId="52" applyNumberFormat="1" applyFont="1" applyFill="1" applyBorder="1" applyAlignment="1">
      <alignment horizontal="right" vertical="center" wrapText="1"/>
      <protection/>
    </xf>
    <xf numFmtId="0" fontId="6" fillId="37" borderId="0" xfId="52" applyFont="1" applyFill="1" applyBorder="1" applyAlignment="1">
      <alignment horizontal="center" vertical="center" wrapText="1"/>
      <protection/>
    </xf>
    <xf numFmtId="164" fontId="6" fillId="37" borderId="12" xfId="52" applyNumberFormat="1" applyFont="1" applyFill="1" applyBorder="1" applyAlignment="1">
      <alignment horizontal="right" vertical="center" wrapText="1"/>
      <protection/>
    </xf>
    <xf numFmtId="164" fontId="6" fillId="37" borderId="0" xfId="52" applyNumberFormat="1" applyFont="1" applyFill="1" applyBorder="1" applyAlignment="1">
      <alignment horizontal="right" vertical="center" wrapText="1"/>
      <protection/>
    </xf>
    <xf numFmtId="0" fontId="6" fillId="37" borderId="0" xfId="52" applyFont="1" applyFill="1" applyBorder="1" applyAlignment="1">
      <alignment horizontal="center" vertical="center"/>
      <protection/>
    </xf>
    <xf numFmtId="164" fontId="5" fillId="37" borderId="0" xfId="52" applyNumberFormat="1" applyFont="1" applyFill="1" applyBorder="1" applyAlignment="1">
      <alignment horizontal="right" vertical="center"/>
      <protection/>
    </xf>
    <xf numFmtId="164" fontId="5" fillId="40" borderId="0" xfId="52" applyNumberFormat="1" applyFont="1" applyFill="1" applyBorder="1" applyAlignment="1">
      <alignment horizontal="right" vertical="center" wrapText="1"/>
      <protection/>
    </xf>
    <xf numFmtId="0" fontId="67" fillId="37" borderId="0" xfId="0" applyFont="1" applyFill="1" applyBorder="1" applyAlignment="1">
      <alignment horizontal="center" vertical="center"/>
    </xf>
    <xf numFmtId="164" fontId="5" fillId="40" borderId="14" xfId="52" applyNumberFormat="1" applyFont="1" applyFill="1" applyBorder="1" applyAlignment="1">
      <alignment horizontal="right" vertical="center" wrapText="1"/>
      <protection/>
    </xf>
    <xf numFmtId="0" fontId="68" fillId="0" borderId="0" xfId="0" applyFont="1" applyFill="1" applyAlignment="1">
      <alignment vertical="center"/>
    </xf>
    <xf numFmtId="167" fontId="68" fillId="37" borderId="0" xfId="0" applyNumberFormat="1" applyFont="1" applyFill="1" applyBorder="1" applyAlignment="1">
      <alignment horizontal="right" vertical="center" wrapText="1"/>
    </xf>
    <xf numFmtId="167" fontId="69" fillId="41" borderId="0" xfId="0" applyNumberFormat="1" applyFont="1" applyFill="1" applyBorder="1" applyAlignment="1">
      <alignment horizontal="right" vertical="center" wrapText="1"/>
    </xf>
    <xf numFmtId="166" fontId="68" fillId="37" borderId="0" xfId="0" applyNumberFormat="1" applyFont="1" applyFill="1" applyBorder="1" applyAlignment="1">
      <alignment horizontal="right" vertical="center" wrapText="1"/>
    </xf>
    <xf numFmtId="166" fontId="69" fillId="41" borderId="0" xfId="0" applyNumberFormat="1" applyFont="1" applyFill="1" applyAlignment="1">
      <alignment horizontal="right" vertical="center" wrapText="1"/>
    </xf>
    <xf numFmtId="166" fontId="62" fillId="37" borderId="0" xfId="0" applyNumberFormat="1" applyFont="1" applyFill="1" applyAlignment="1">
      <alignment horizontal="right" vertical="center" wrapText="1"/>
    </xf>
    <xf numFmtId="166" fontId="62" fillId="37" borderId="14" xfId="0" applyNumberFormat="1" applyFont="1" applyFill="1" applyBorder="1" applyAlignment="1">
      <alignment horizontal="right" vertical="center" wrapText="1"/>
    </xf>
    <xf numFmtId="166" fontId="69" fillId="41" borderId="14" xfId="0" applyNumberFormat="1" applyFont="1" applyFill="1" applyBorder="1" applyAlignment="1">
      <alignment horizontal="right" vertical="center" wrapText="1"/>
    </xf>
    <xf numFmtId="166" fontId="62" fillId="37" borderId="0" xfId="0" applyNumberFormat="1" applyFont="1" applyFill="1" applyBorder="1" applyAlignment="1">
      <alignment horizontal="right" vertical="center" wrapText="1"/>
    </xf>
    <xf numFmtId="166" fontId="68" fillId="37" borderId="12" xfId="0" applyNumberFormat="1" applyFont="1" applyFill="1" applyBorder="1" applyAlignment="1">
      <alignment horizontal="right" vertical="center" wrapText="1"/>
    </xf>
    <xf numFmtId="166" fontId="69" fillId="41" borderId="12" xfId="0" applyNumberFormat="1" applyFont="1" applyFill="1" applyBorder="1" applyAlignment="1">
      <alignment horizontal="right" vertical="center" wrapText="1"/>
    </xf>
    <xf numFmtId="0" fontId="65" fillId="41" borderId="15" xfId="53" applyFont="1" applyFill="1" applyBorder="1" applyAlignment="1">
      <alignment vertical="center" wrapText="1"/>
      <protection/>
    </xf>
    <xf numFmtId="0" fontId="65" fillId="41" borderId="18" xfId="53" applyFont="1" applyFill="1" applyBorder="1" applyAlignment="1">
      <alignment horizontal="right" vertical="center" wrapText="1"/>
      <protection/>
    </xf>
    <xf numFmtId="0" fontId="65" fillId="41" borderId="16" xfId="53" applyFont="1" applyFill="1" applyBorder="1" applyAlignment="1">
      <alignment horizontal="right" vertical="center" wrapText="1"/>
      <protection/>
    </xf>
    <xf numFmtId="0" fontId="6" fillId="42" borderId="0" xfId="53" applyFont="1" applyFill="1" applyAlignment="1">
      <alignment vertical="center" wrapText="1"/>
      <protection/>
    </xf>
    <xf numFmtId="0" fontId="6" fillId="42" borderId="15" xfId="53" applyFont="1" applyFill="1" applyBorder="1" applyAlignment="1">
      <alignment vertical="center" wrapText="1"/>
      <protection/>
    </xf>
    <xf numFmtId="0" fontId="5" fillId="42" borderId="15" xfId="53" applyFont="1" applyFill="1" applyBorder="1" applyAlignment="1">
      <alignment vertical="center" wrapText="1"/>
      <protection/>
    </xf>
    <xf numFmtId="0" fontId="5" fillId="42" borderId="0" xfId="53" applyFont="1" applyFill="1" applyAlignment="1">
      <alignment vertical="center" wrapText="1"/>
      <protection/>
    </xf>
    <xf numFmtId="0" fontId="6" fillId="37" borderId="0" xfId="53" applyFont="1" applyFill="1" applyAlignment="1">
      <alignment horizontal="center" vertical="center" wrapText="1"/>
      <protection/>
    </xf>
    <xf numFmtId="164" fontId="6" fillId="37" borderId="0" xfId="53" applyNumberFormat="1" applyFont="1" applyFill="1" applyAlignment="1">
      <alignment horizontal="right" vertical="center" wrapText="1"/>
      <protection/>
    </xf>
    <xf numFmtId="0" fontId="5" fillId="37" borderId="0" xfId="53" applyFont="1" applyFill="1" applyAlignment="1">
      <alignment horizontal="center" vertical="center" wrapText="1"/>
      <protection/>
    </xf>
    <xf numFmtId="164" fontId="5" fillId="37" borderId="0" xfId="53" applyNumberFormat="1" applyFont="1" applyFill="1" applyAlignment="1">
      <alignment horizontal="right" vertical="center" wrapText="1"/>
      <protection/>
    </xf>
    <xf numFmtId="164" fontId="5" fillId="37" borderId="0" xfId="53" applyNumberFormat="1" applyFont="1" applyFill="1" applyAlignment="1">
      <alignment horizontal="right" wrapText="1"/>
      <protection/>
    </xf>
    <xf numFmtId="0" fontId="8" fillId="37" borderId="0" xfId="53" applyFont="1" applyFill="1" applyAlignment="1">
      <alignment wrapText="1"/>
      <protection/>
    </xf>
    <xf numFmtId="0" fontId="5" fillId="37" borderId="0" xfId="53" applyFont="1" applyFill="1" applyAlignment="1">
      <alignment vertical="center" wrapText="1"/>
      <protection/>
    </xf>
    <xf numFmtId="0" fontId="5" fillId="37" borderId="0" xfId="51" applyFont="1" applyFill="1" applyAlignment="1">
      <alignment wrapText="1"/>
      <protection/>
    </xf>
    <xf numFmtId="164" fontId="5" fillId="37" borderId="14" xfId="53" applyNumberFormat="1" applyFont="1" applyFill="1" applyBorder="1" applyAlignment="1">
      <alignment horizontal="right" vertical="center" wrapText="1"/>
      <protection/>
    </xf>
    <xf numFmtId="164" fontId="5" fillId="37" borderId="0" xfId="53" applyNumberFormat="1" applyFont="1" applyFill="1" applyBorder="1" applyAlignment="1">
      <alignment horizontal="right" vertical="center" wrapText="1"/>
      <protection/>
    </xf>
    <xf numFmtId="164" fontId="6" fillId="37" borderId="0" xfId="53" applyNumberFormat="1" applyFont="1" applyFill="1" applyBorder="1" applyAlignment="1">
      <alignment horizontal="right" vertical="center" wrapText="1"/>
      <protection/>
    </xf>
    <xf numFmtId="0" fontId="8" fillId="37" borderId="0" xfId="53" applyFont="1" applyFill="1" applyAlignment="1">
      <alignment vertical="center" wrapText="1"/>
      <protection/>
    </xf>
    <xf numFmtId="164" fontId="5" fillId="37" borderId="12" xfId="53" applyNumberFormat="1" applyFont="1" applyFill="1" applyBorder="1" applyAlignment="1">
      <alignment horizontal="right" vertical="center" wrapText="1"/>
      <protection/>
    </xf>
    <xf numFmtId="0" fontId="8" fillId="42" borderId="0" xfId="53" applyFont="1" applyFill="1" applyAlignment="1">
      <alignment vertical="center" wrapText="1"/>
      <protection/>
    </xf>
    <xf numFmtId="164" fontId="8" fillId="42" borderId="0" xfId="53" applyNumberFormat="1" applyFont="1" applyFill="1" applyAlignment="1">
      <alignment vertical="center" wrapText="1"/>
      <protection/>
    </xf>
    <xf numFmtId="164" fontId="5" fillId="0" borderId="0" xfId="53" applyNumberFormat="1" applyFont="1">
      <alignment/>
      <protection/>
    </xf>
    <xf numFmtId="0" fontId="65" fillId="41" borderId="15" xfId="53" applyFont="1" applyFill="1" applyBorder="1" applyAlignment="1">
      <alignment horizontal="center" vertical="center" wrapText="1"/>
      <protection/>
    </xf>
    <xf numFmtId="164" fontId="65" fillId="41" borderId="0" xfId="53" applyNumberFormat="1" applyFont="1" applyFill="1" applyBorder="1" applyAlignment="1">
      <alignment horizontal="right" vertical="center" wrapText="1"/>
      <protection/>
    </xf>
    <xf numFmtId="0" fontId="64" fillId="41" borderId="16" xfId="53" applyFont="1" applyFill="1" applyBorder="1" applyAlignment="1">
      <alignment horizontal="center" vertical="center" wrapText="1"/>
      <protection/>
    </xf>
    <xf numFmtId="164" fontId="65" fillId="41" borderId="16" xfId="53" applyNumberFormat="1" applyFont="1" applyFill="1" applyBorder="1" applyAlignment="1">
      <alignment horizontal="right" vertical="center" wrapText="1"/>
      <protection/>
    </xf>
    <xf numFmtId="0" fontId="8" fillId="42" borderId="0" xfId="53" applyFont="1" applyFill="1" applyAlignment="1">
      <alignment wrapText="1"/>
      <protection/>
    </xf>
    <xf numFmtId="0" fontId="8" fillId="42" borderId="0" xfId="53" applyFont="1" applyFill="1">
      <alignment/>
      <protection/>
    </xf>
    <xf numFmtId="164" fontId="5" fillId="42" borderId="0" xfId="53" applyNumberFormat="1" applyFont="1" applyFill="1" applyBorder="1" applyAlignment="1">
      <alignment vertical="center"/>
      <protection/>
    </xf>
    <xf numFmtId="164" fontId="5" fillId="42" borderId="0" xfId="53" applyNumberFormat="1" applyFont="1" applyFill="1" applyAlignment="1">
      <alignment horizontal="right" vertical="center"/>
      <protection/>
    </xf>
    <xf numFmtId="164" fontId="5" fillId="42" borderId="0" xfId="53" applyNumberFormat="1" applyFont="1" applyFill="1" applyAlignment="1">
      <alignment vertical="center" wrapText="1"/>
      <protection/>
    </xf>
    <xf numFmtId="164" fontId="5" fillId="42" borderId="0" xfId="53" applyNumberFormat="1" applyFont="1" applyFill="1" applyAlignment="1">
      <alignment horizontal="right" vertical="center" wrapText="1"/>
      <protection/>
    </xf>
    <xf numFmtId="0" fontId="62" fillId="37" borderId="0" xfId="0" applyFont="1" applyFill="1" applyBorder="1" applyAlignment="1">
      <alignment horizontal="right" vertical="center"/>
    </xf>
    <xf numFmtId="0" fontId="62" fillId="37" borderId="0" xfId="0" applyFont="1" applyFill="1" applyAlignment="1">
      <alignment/>
    </xf>
    <xf numFmtId="0" fontId="5" fillId="37" borderId="12" xfId="51" applyFont="1" applyFill="1" applyBorder="1" applyAlignment="1">
      <alignment vertical="center"/>
      <protection/>
    </xf>
    <xf numFmtId="0" fontId="8" fillId="37" borderId="0" xfId="53" applyFont="1" applyFill="1" applyBorder="1" applyAlignment="1">
      <alignment wrapText="1"/>
      <protection/>
    </xf>
    <xf numFmtId="0" fontId="5" fillId="37" borderId="0" xfId="51" applyFont="1" applyFill="1">
      <alignment/>
      <protection/>
    </xf>
    <xf numFmtId="0" fontId="9" fillId="37" borderId="0" xfId="53" applyFont="1" applyFill="1" applyAlignment="1">
      <alignment wrapText="1"/>
      <protection/>
    </xf>
    <xf numFmtId="164" fontId="5" fillId="37" borderId="14" xfId="53" applyNumberFormat="1" applyFont="1" applyFill="1" applyBorder="1" applyAlignment="1">
      <alignment vertical="center" wrapText="1"/>
      <protection/>
    </xf>
    <xf numFmtId="0" fontId="5" fillId="37" borderId="0" xfId="53" applyFont="1" applyFill="1" applyAlignment="1">
      <alignment horizontal="center" wrapText="1"/>
      <protection/>
    </xf>
    <xf numFmtId="164" fontId="5" fillId="37" borderId="0" xfId="53" applyNumberFormat="1" applyFont="1" applyFill="1" applyBorder="1" applyAlignment="1">
      <alignment vertical="center" wrapText="1"/>
      <protection/>
    </xf>
    <xf numFmtId="164" fontId="6" fillId="37" borderId="0" xfId="53" applyNumberFormat="1" applyFont="1" applyFill="1" applyBorder="1" applyAlignment="1">
      <alignment vertical="center" wrapText="1"/>
      <protection/>
    </xf>
    <xf numFmtId="164" fontId="5" fillId="37" borderId="12" xfId="53" applyNumberFormat="1" applyFont="1" applyFill="1" applyBorder="1" applyAlignment="1">
      <alignment vertical="center" wrapText="1"/>
      <protection/>
    </xf>
    <xf numFmtId="0" fontId="5" fillId="0" borderId="0" xfId="51" applyFont="1" applyAlignment="1">
      <alignment wrapText="1"/>
      <protection/>
    </xf>
    <xf numFmtId="0" fontId="5" fillId="42" borderId="0" xfId="53" applyFont="1" applyFill="1" applyAlignment="1">
      <alignment horizontal="center" vertical="center" wrapText="1"/>
      <protection/>
    </xf>
    <xf numFmtId="164" fontId="6" fillId="42" borderId="0" xfId="53" applyNumberFormat="1" applyFont="1" applyFill="1" applyBorder="1" applyAlignment="1">
      <alignment horizontal="right" vertical="center" wrapText="1"/>
      <protection/>
    </xf>
    <xf numFmtId="164" fontId="6" fillId="42" borderId="0" xfId="53" applyNumberFormat="1" applyFont="1" applyFill="1" applyAlignment="1">
      <alignment horizontal="right" vertical="center" wrapText="1"/>
      <protection/>
    </xf>
    <xf numFmtId="0" fontId="64" fillId="41" borderId="19" xfId="53" applyFont="1" applyFill="1" applyBorder="1" applyAlignment="1">
      <alignment vertical="center" wrapText="1"/>
      <protection/>
    </xf>
    <xf numFmtId="0" fontId="64" fillId="41" borderId="20" xfId="53" applyFont="1" applyFill="1" applyBorder="1" applyAlignment="1">
      <alignment vertical="center" wrapText="1"/>
      <protection/>
    </xf>
    <xf numFmtId="0" fontId="8" fillId="42" borderId="15" xfId="53" applyFont="1" applyFill="1" applyBorder="1" applyAlignment="1">
      <alignment vertical="center" wrapText="1"/>
      <protection/>
    </xf>
    <xf numFmtId="0" fontId="5" fillId="37" borderId="0" xfId="53" applyFont="1" applyFill="1" applyAlignment="1">
      <alignment wrapText="1"/>
      <protection/>
    </xf>
    <xf numFmtId="0" fontId="5" fillId="37" borderId="0" xfId="53" applyFont="1" applyFill="1">
      <alignment/>
      <protection/>
    </xf>
    <xf numFmtId="164" fontId="8" fillId="37" borderId="0" xfId="53" applyNumberFormat="1" applyFont="1" applyFill="1" applyAlignment="1">
      <alignment vertical="center" wrapText="1"/>
      <protection/>
    </xf>
    <xf numFmtId="0" fontId="66" fillId="37" borderId="0" xfId="53" applyFont="1" applyFill="1" applyAlignment="1">
      <alignment horizontal="left" vertical="center"/>
      <protection/>
    </xf>
    <xf numFmtId="164" fontId="5" fillId="37" borderId="0" xfId="53" applyNumberFormat="1" applyFont="1" applyFill="1">
      <alignment/>
      <protection/>
    </xf>
    <xf numFmtId="164" fontId="5" fillId="37" borderId="0" xfId="51" applyNumberFormat="1" applyFont="1" applyFill="1" applyBorder="1" applyAlignment="1">
      <alignment vertical="center"/>
      <protection/>
    </xf>
    <xf numFmtId="3" fontId="5" fillId="37" borderId="0" xfId="53" applyNumberFormat="1" applyFont="1" applyFill="1" applyAlignment="1">
      <alignment horizontal="right" vertical="center" wrapText="1"/>
      <protection/>
    </xf>
    <xf numFmtId="0" fontId="60" fillId="35" borderId="0" xfId="52" applyFont="1" applyFill="1" applyAlignment="1">
      <alignment horizontal="center" vertical="center" wrapText="1"/>
      <protection/>
    </xf>
    <xf numFmtId="0" fontId="61" fillId="35" borderId="0" xfId="52" applyFont="1" applyFill="1" applyAlignment="1">
      <alignment horizontal="center" vertical="center" wrapText="1"/>
      <protection/>
    </xf>
    <xf numFmtId="0" fontId="60" fillId="33" borderId="0" xfId="52" applyFont="1" applyFill="1" applyAlignment="1">
      <alignment horizontal="center" vertical="center" wrapText="1"/>
      <protection/>
    </xf>
    <xf numFmtId="0" fontId="59" fillId="34" borderId="15" xfId="52" applyFont="1" applyFill="1" applyBorder="1" applyAlignment="1">
      <alignment horizontal="center" vertical="center" wrapText="1"/>
      <protection/>
    </xf>
    <xf numFmtId="0" fontId="70" fillId="0" borderId="0" xfId="0" applyFont="1" applyBorder="1" applyAlignment="1">
      <alignment horizontal="right" vertical="center" wrapText="1"/>
    </xf>
    <xf numFmtId="3" fontId="71" fillId="42" borderId="0" xfId="0" applyNumberFormat="1" applyFont="1" applyFill="1" applyAlignment="1">
      <alignment horizontal="right" vertical="center" wrapText="1"/>
    </xf>
    <xf numFmtId="0" fontId="70" fillId="42" borderId="0" xfId="0" applyFont="1" applyFill="1" applyAlignment="1">
      <alignment horizontal="center" vertical="center" wrapText="1"/>
    </xf>
    <xf numFmtId="0" fontId="60" fillId="35" borderId="0" xfId="52" applyFont="1" applyFill="1" applyBorder="1" applyAlignment="1">
      <alignment horizontal="center" vertical="center" wrapText="1"/>
      <protection/>
    </xf>
    <xf numFmtId="3" fontId="71" fillId="42" borderId="0" xfId="0" applyNumberFormat="1" applyFont="1" applyFill="1" applyBorder="1" applyAlignment="1">
      <alignment horizontal="right" vertical="center" wrapText="1"/>
    </xf>
    <xf numFmtId="0" fontId="71" fillId="42" borderId="0" xfId="0" applyFont="1" applyFill="1" applyBorder="1" applyAlignment="1">
      <alignment horizontal="center" vertical="center" wrapText="1"/>
    </xf>
    <xf numFmtId="0" fontId="70" fillId="42" borderId="0" xfId="0" applyFont="1" applyFill="1" applyBorder="1" applyAlignment="1">
      <alignment horizontal="right" vertical="center" wrapText="1"/>
    </xf>
    <xf numFmtId="0" fontId="70" fillId="42" borderId="0" xfId="0" applyFont="1" applyFill="1" applyBorder="1" applyAlignment="1">
      <alignment horizontal="center" vertical="center" wrapText="1"/>
    </xf>
    <xf numFmtId="0" fontId="0" fillId="0" borderId="0" xfId="0" applyBorder="1" applyAlignment="1">
      <alignment vertical="center" wrapText="1"/>
    </xf>
    <xf numFmtId="3" fontId="70" fillId="42" borderId="0" xfId="0" applyNumberFormat="1" applyFont="1" applyFill="1" applyBorder="1" applyAlignment="1">
      <alignment horizontal="right" vertical="center" wrapText="1"/>
    </xf>
    <xf numFmtId="164" fontId="60" fillId="35" borderId="13" xfId="52" applyNumberFormat="1" applyFont="1" applyFill="1" applyBorder="1" applyAlignment="1">
      <alignment horizontal="right" vertical="center" wrapText="1"/>
      <protection/>
    </xf>
    <xf numFmtId="0" fontId="71" fillId="42" borderId="0" xfId="0" applyFont="1" applyFill="1" applyAlignment="1">
      <alignment vertical="center"/>
    </xf>
    <xf numFmtId="0" fontId="71" fillId="0" borderId="0" xfId="0" applyFont="1" applyAlignment="1">
      <alignment vertical="center"/>
    </xf>
    <xf numFmtId="0" fontId="70" fillId="42" borderId="0" xfId="0" applyFont="1" applyFill="1" applyBorder="1" applyAlignment="1">
      <alignment vertical="center"/>
    </xf>
    <xf numFmtId="0" fontId="70" fillId="0" borderId="0" xfId="0" applyFont="1" applyBorder="1" applyAlignment="1">
      <alignment vertical="center"/>
    </xf>
    <xf numFmtId="0" fontId="71" fillId="42" borderId="0" xfId="0" applyFont="1" applyFill="1" applyBorder="1" applyAlignment="1">
      <alignment vertical="center"/>
    </xf>
    <xf numFmtId="0" fontId="71" fillId="0" borderId="0" xfId="0" applyFont="1" applyBorder="1" applyAlignment="1">
      <alignment vertical="center"/>
    </xf>
    <xf numFmtId="164" fontId="6" fillId="37" borderId="12" xfId="53" applyNumberFormat="1" applyFont="1" applyFill="1" applyBorder="1" applyAlignment="1">
      <alignment horizontal="right" vertical="center" wrapText="1"/>
      <protection/>
    </xf>
    <xf numFmtId="0" fontId="9" fillId="37" borderId="0" xfId="53" applyFont="1" applyFill="1" applyAlignment="1">
      <alignment vertical="center" wrapText="1"/>
      <protection/>
    </xf>
    <xf numFmtId="164" fontId="6" fillId="37" borderId="12" xfId="51" applyNumberFormat="1" applyFont="1" applyFill="1" applyBorder="1" applyAlignment="1">
      <alignment vertical="center"/>
      <protection/>
    </xf>
    <xf numFmtId="0" fontId="68" fillId="37" borderId="0" xfId="0" applyFont="1" applyFill="1" applyBorder="1" applyAlignment="1">
      <alignment horizontal="right" vertical="center"/>
    </xf>
    <xf numFmtId="0" fontId="6" fillId="37" borderId="0" xfId="53" applyFont="1" applyFill="1" applyAlignment="1">
      <alignment horizontal="center" wrapText="1"/>
      <protection/>
    </xf>
    <xf numFmtId="164" fontId="6" fillId="37" borderId="12" xfId="53" applyNumberFormat="1" applyFont="1" applyFill="1" applyBorder="1" applyAlignment="1">
      <alignment vertical="center" wrapText="1"/>
      <protection/>
    </xf>
    <xf numFmtId="0" fontId="72" fillId="43" borderId="0" xfId="0" applyFont="1" applyFill="1" applyBorder="1" applyAlignment="1">
      <alignment horizontal="right" vertical="center" wrapText="1" readingOrder="1"/>
    </xf>
    <xf numFmtId="0" fontId="65" fillId="38" borderId="0" xfId="52" applyFont="1" applyFill="1" applyBorder="1" applyAlignment="1">
      <alignment horizontal="right" vertical="center" wrapText="1"/>
      <protection/>
    </xf>
    <xf numFmtId="0" fontId="5" fillId="37" borderId="0" xfId="53" applyFont="1" applyFill="1" applyAlignment="1">
      <alignment vertical="top" wrapText="1"/>
      <protection/>
    </xf>
    <xf numFmtId="166" fontId="68" fillId="37" borderId="0" xfId="0" applyNumberFormat="1" applyFont="1" applyFill="1" applyAlignment="1">
      <alignment horizontal="right" vertical="center" wrapText="1"/>
    </xf>
    <xf numFmtId="166" fontId="5" fillId="0" borderId="0" xfId="51" applyNumberFormat="1" applyFont="1">
      <alignment/>
      <protection/>
    </xf>
    <xf numFmtId="166" fontId="73" fillId="37" borderId="0" xfId="0" applyNumberFormat="1" applyFont="1" applyFill="1" applyAlignment="1">
      <alignment horizontal="right" vertical="center" wrapText="1"/>
    </xf>
    <xf numFmtId="166" fontId="73" fillId="37" borderId="0" xfId="0" applyNumberFormat="1" applyFont="1" applyFill="1" applyBorder="1" applyAlignment="1">
      <alignment horizontal="right" vertical="center" wrapText="1"/>
    </xf>
    <xf numFmtId="166" fontId="74" fillId="0" borderId="0" xfId="51" applyNumberFormat="1" applyFont="1">
      <alignment/>
      <protection/>
    </xf>
    <xf numFmtId="0" fontId="3" fillId="35" borderId="0" xfId="51" applyFont="1" applyFill="1" applyBorder="1">
      <alignment/>
      <protection/>
    </xf>
    <xf numFmtId="0" fontId="0" fillId="0" borderId="0" xfId="0" applyAlignment="1">
      <alignment/>
    </xf>
    <xf numFmtId="0" fontId="0" fillId="33" borderId="0" xfId="0" applyFill="1" applyBorder="1" applyAlignment="1">
      <alignment/>
    </xf>
    <xf numFmtId="0" fontId="63" fillId="34" borderId="19" xfId="52" applyFont="1" applyFill="1" applyBorder="1" applyAlignment="1">
      <alignment vertical="center" wrapText="1"/>
      <protection/>
    </xf>
    <xf numFmtId="0" fontId="59" fillId="34" borderId="10" xfId="53" applyFont="1" applyFill="1" applyBorder="1" applyAlignment="1">
      <alignment horizontal="right" vertical="center" wrapText="1"/>
      <protection/>
    </xf>
    <xf numFmtId="0" fontId="63" fillId="34" borderId="20" xfId="52" applyFont="1" applyFill="1" applyBorder="1" applyAlignment="1">
      <alignment vertical="center" wrapText="1"/>
      <protection/>
    </xf>
    <xf numFmtId="0" fontId="3" fillId="33" borderId="0" xfId="51" applyFont="1" applyFill="1">
      <alignment/>
      <protection/>
    </xf>
    <xf numFmtId="0" fontId="0" fillId="33" borderId="0" xfId="0" applyFill="1" applyAlignment="1">
      <alignment/>
    </xf>
    <xf numFmtId="0" fontId="3" fillId="35" borderId="0" xfId="51" applyFont="1" applyFill="1">
      <alignment/>
      <protection/>
    </xf>
    <xf numFmtId="0" fontId="75" fillId="0" borderId="0" xfId="52" applyFont="1">
      <alignment/>
      <protection/>
    </xf>
    <xf numFmtId="0" fontId="75" fillId="33" borderId="0" xfId="53" applyFont="1" applyFill="1">
      <alignment/>
      <protection/>
    </xf>
    <xf numFmtId="0" fontId="72" fillId="43" borderId="0" xfId="0" applyFont="1" applyFill="1" applyBorder="1" applyAlignment="1">
      <alignment horizontal="justify" vertical="center" wrapText="1" readingOrder="1"/>
    </xf>
    <xf numFmtId="0" fontId="60" fillId="35" borderId="0" xfId="0" applyFont="1" applyFill="1" applyBorder="1" applyAlignment="1">
      <alignment horizontal="left" vertical="center" wrapText="1" readingOrder="1"/>
    </xf>
    <xf numFmtId="0" fontId="61" fillId="35" borderId="14" xfId="0" applyFont="1" applyFill="1" applyBorder="1" applyAlignment="1">
      <alignment horizontal="left" vertical="center" wrapText="1" readingOrder="1"/>
    </xf>
    <xf numFmtId="0" fontId="76" fillId="33" borderId="0" xfId="52" applyFont="1" applyFill="1" applyAlignment="1">
      <alignment horizontal="left" vertical="center"/>
      <protection/>
    </xf>
    <xf numFmtId="0" fontId="61" fillId="36" borderId="0" xfId="52" applyFont="1" applyFill="1" applyAlignment="1">
      <alignment vertical="center" wrapText="1"/>
      <protection/>
    </xf>
    <xf numFmtId="0" fontId="60" fillId="36" borderId="0" xfId="52" applyFont="1" applyFill="1" applyAlignment="1">
      <alignment vertical="center" wrapText="1"/>
      <protection/>
    </xf>
    <xf numFmtId="0" fontId="60" fillId="33" borderId="0" xfId="0" applyFont="1" applyFill="1" applyAlignment="1">
      <alignment vertical="center"/>
    </xf>
    <xf numFmtId="0" fontId="61" fillId="33" borderId="0" xfId="53" applyFont="1" applyFill="1" applyAlignment="1">
      <alignment vertical="center" wrapText="1"/>
      <protection/>
    </xf>
    <xf numFmtId="0" fontId="60" fillId="33" borderId="0" xfId="52" applyFont="1" applyFill="1" applyAlignment="1">
      <alignment vertical="center" wrapText="1"/>
      <protection/>
    </xf>
    <xf numFmtId="0" fontId="60" fillId="35" borderId="0" xfId="0" applyFont="1" applyFill="1" applyAlignment="1">
      <alignment vertical="center" wrapText="1"/>
    </xf>
    <xf numFmtId="0" fontId="4" fillId="35" borderId="0" xfId="51" applyFont="1" applyFill="1">
      <alignment/>
      <protection/>
    </xf>
    <xf numFmtId="0" fontId="60" fillId="35" borderId="0" xfId="52" applyFont="1" applyFill="1" applyAlignment="1">
      <alignment vertical="center" wrapText="1"/>
      <protection/>
    </xf>
    <xf numFmtId="0" fontId="59" fillId="34" borderId="15" xfId="52" applyFont="1" applyFill="1" applyBorder="1" applyAlignment="1">
      <alignment horizontal="center" vertical="center" wrapText="1"/>
      <protection/>
    </xf>
    <xf numFmtId="0" fontId="63" fillId="34" borderId="16" xfId="52" applyFont="1" applyFill="1" applyBorder="1" applyAlignment="1">
      <alignment horizontal="center" vertical="center" wrapText="1"/>
      <protection/>
    </xf>
    <xf numFmtId="0" fontId="59" fillId="34" borderId="16" xfId="52" applyFont="1" applyFill="1" applyBorder="1" applyAlignment="1">
      <alignment horizontal="right" vertical="center" wrapText="1"/>
      <protection/>
    </xf>
    <xf numFmtId="0" fontId="65" fillId="41" borderId="0" xfId="52" applyFont="1" applyFill="1" applyAlignment="1">
      <alignment horizontal="right" vertical="center" wrapText="1"/>
      <protection/>
    </xf>
    <xf numFmtId="0" fontId="5" fillId="37" borderId="0" xfId="51" applyFont="1" applyFill="1" applyBorder="1">
      <alignment/>
      <protection/>
    </xf>
    <xf numFmtId="0" fontId="62" fillId="37" borderId="0" xfId="0" applyFont="1" applyFill="1" applyAlignment="1">
      <alignment vertical="center" wrapText="1"/>
    </xf>
    <xf numFmtId="0" fontId="65" fillId="41" borderId="21" xfId="52" applyFont="1" applyFill="1" applyBorder="1" applyAlignment="1">
      <alignment horizontal="right" vertical="center" wrapText="1"/>
      <protection/>
    </xf>
    <xf numFmtId="0" fontId="64" fillId="38" borderId="0" xfId="52" applyFont="1" applyFill="1" applyBorder="1" applyAlignment="1">
      <alignment horizontal="center" vertical="center" wrapText="1"/>
      <protection/>
    </xf>
    <xf numFmtId="0" fontId="65" fillId="38" borderId="0" xfId="52" applyFont="1" applyFill="1" applyBorder="1" applyAlignment="1">
      <alignment horizontal="center" vertical="center" wrapText="1"/>
      <protection/>
    </xf>
    <xf numFmtId="0" fontId="64" fillId="38" borderId="0" xfId="52" applyFont="1" applyFill="1" applyBorder="1" applyAlignment="1">
      <alignment horizontal="justify" vertical="center" wrapText="1"/>
      <protection/>
    </xf>
    <xf numFmtId="0" fontId="5" fillId="38" borderId="0" xfId="52" applyFont="1" applyFill="1" applyBorder="1" applyAlignment="1">
      <alignment wrapText="1"/>
      <protection/>
    </xf>
    <xf numFmtId="0" fontId="65" fillId="38" borderId="0" xfId="52" applyFont="1" applyFill="1" applyBorder="1" applyAlignment="1">
      <alignment horizontal="right" vertical="center" wrapText="1"/>
      <protection/>
    </xf>
    <xf numFmtId="0" fontId="6" fillId="39" borderId="0" xfId="52" applyFont="1" applyFill="1" applyBorder="1" applyAlignment="1">
      <alignment horizontal="justify" vertical="center" wrapText="1"/>
      <protection/>
    </xf>
    <xf numFmtId="0" fontId="5" fillId="39" borderId="0" xfId="52" applyFont="1" applyFill="1" applyBorder="1" applyAlignment="1">
      <alignment horizontal="justify" vertical="center" wrapText="1"/>
      <protection/>
    </xf>
    <xf numFmtId="0" fontId="5" fillId="39" borderId="0" xfId="52" applyFont="1" applyFill="1" applyBorder="1" applyAlignment="1">
      <alignment vertical="center" wrapText="1"/>
      <protection/>
    </xf>
    <xf numFmtId="0" fontId="6" fillId="39" borderId="0" xfId="52" applyFont="1" applyFill="1" applyBorder="1" applyAlignment="1">
      <alignment vertical="center"/>
      <protection/>
    </xf>
    <xf numFmtId="0" fontId="67" fillId="39" borderId="0" xfId="0" applyFont="1" applyFill="1" applyBorder="1" applyAlignment="1">
      <alignment vertical="center" wrapText="1"/>
    </xf>
    <xf numFmtId="0" fontId="66" fillId="37" borderId="0" xfId="52" applyFont="1" applyFill="1" applyBorder="1" applyAlignment="1">
      <alignment vertical="center"/>
      <protection/>
    </xf>
    <xf numFmtId="0" fontId="6" fillId="40" borderId="0" xfId="52" applyFont="1" applyFill="1" applyBorder="1" applyAlignment="1">
      <alignment horizontal="justify" vertical="center" wrapText="1"/>
      <protection/>
    </xf>
    <xf numFmtId="0" fontId="5" fillId="40" borderId="0" xfId="52" applyFont="1" applyFill="1" applyBorder="1" applyAlignment="1">
      <alignment horizontal="justify" vertical="center" wrapText="1"/>
      <protection/>
    </xf>
    <xf numFmtId="0" fontId="67" fillId="37" borderId="0" xfId="0" applyFont="1" applyFill="1" applyBorder="1" applyAlignment="1">
      <alignment horizontal="justify" vertical="center" wrapText="1"/>
    </xf>
    <xf numFmtId="0" fontId="67" fillId="40" borderId="0" xfId="0" applyFont="1" applyFill="1" applyBorder="1" applyAlignment="1">
      <alignment horizontal="justify" vertical="center" wrapText="1"/>
    </xf>
    <xf numFmtId="0" fontId="5" fillId="40" borderId="0" xfId="52" applyFont="1" applyFill="1" applyBorder="1" applyAlignment="1">
      <alignment vertical="center" wrapText="1"/>
      <protection/>
    </xf>
    <xf numFmtId="0" fontId="5" fillId="37" borderId="0" xfId="52" applyFont="1" applyFill="1" applyBorder="1" applyAlignment="1">
      <alignment horizontal="justify" vertical="center" wrapText="1"/>
      <protection/>
    </xf>
    <xf numFmtId="0" fontId="5" fillId="37" borderId="0" xfId="52" applyFont="1" applyFill="1" applyBorder="1" applyAlignment="1">
      <alignment vertical="center" wrapText="1"/>
      <protection/>
    </xf>
    <xf numFmtId="0" fontId="67" fillId="37" borderId="0" xfId="0" applyFont="1" applyFill="1" applyBorder="1" applyAlignment="1">
      <alignment horizontal="justify" vertical="center"/>
    </xf>
    <xf numFmtId="0" fontId="67" fillId="40" borderId="0" xfId="0" applyFont="1" applyFill="1" applyBorder="1" applyAlignment="1">
      <alignment horizontal="justify" vertical="center"/>
    </xf>
    <xf numFmtId="0" fontId="5" fillId="40" borderId="0" xfId="52" applyFont="1" applyFill="1" applyBorder="1" applyAlignment="1">
      <alignment vertical="center"/>
      <protection/>
    </xf>
    <xf numFmtId="0" fontId="6" fillId="40" borderId="0" xfId="52" applyFont="1" applyFill="1" applyBorder="1" applyAlignment="1">
      <alignment vertical="center"/>
      <protection/>
    </xf>
    <xf numFmtId="0" fontId="67" fillId="40" borderId="0" xfId="0" applyFont="1" applyFill="1" applyBorder="1" applyAlignment="1">
      <alignment vertical="center" wrapText="1"/>
    </xf>
    <xf numFmtId="0" fontId="64" fillId="41" borderId="0" xfId="52" applyFont="1" applyFill="1" applyAlignment="1">
      <alignment vertical="center" wrapText="1"/>
      <protection/>
    </xf>
    <xf numFmtId="0" fontId="68" fillId="37" borderId="0" xfId="0" applyFont="1" applyFill="1" applyAlignment="1">
      <alignment vertical="center"/>
    </xf>
    <xf numFmtId="0" fontId="62" fillId="37" borderId="0" xfId="0" applyFont="1" applyFill="1" applyAlignment="1">
      <alignment vertical="center"/>
    </xf>
    <xf numFmtId="0" fontId="64" fillId="41" borderId="15" xfId="53" applyFont="1" applyFill="1" applyBorder="1" applyAlignment="1">
      <alignment vertical="center" wrapText="1"/>
      <protection/>
    </xf>
    <xf numFmtId="0" fontId="65" fillId="41" borderId="15" xfId="53" applyFont="1" applyFill="1" applyBorder="1" applyAlignment="1">
      <alignment vertical="center" wrapText="1"/>
      <protection/>
    </xf>
    <xf numFmtId="0" fontId="65" fillId="41" borderId="0" xfId="53" applyFont="1" applyFill="1" applyBorder="1" applyAlignment="1">
      <alignment horizontal="right" vertical="center" wrapText="1"/>
      <protection/>
    </xf>
    <xf numFmtId="0" fontId="64" fillId="41" borderId="16" xfId="53" applyFont="1" applyFill="1" applyBorder="1" applyAlignment="1">
      <alignment vertical="center" wrapText="1"/>
      <protection/>
    </xf>
    <xf numFmtId="0" fontId="65" fillId="41" borderId="16" xfId="53" applyFont="1" applyFill="1" applyBorder="1" applyAlignment="1">
      <alignment horizontal="right" vertical="center" wrapText="1"/>
      <protection/>
    </xf>
    <xf numFmtId="0" fontId="7" fillId="42" borderId="0" xfId="53" applyFont="1" applyFill="1" applyAlignment="1">
      <alignment vertical="center" wrapText="1"/>
      <protection/>
    </xf>
    <xf numFmtId="0" fontId="6" fillId="37" borderId="0" xfId="0" applyFont="1" applyFill="1" applyAlignment="1">
      <alignment vertical="center" wrapText="1"/>
    </xf>
    <xf numFmtId="0" fontId="6" fillId="37" borderId="0" xfId="53" applyFont="1" applyFill="1" applyAlignment="1">
      <alignment vertical="center" wrapText="1"/>
      <protection/>
    </xf>
    <xf numFmtId="164" fontId="5" fillId="37" borderId="0" xfId="53" applyNumberFormat="1" applyFont="1" applyFill="1" applyAlignment="1">
      <alignment horizontal="right" vertical="center" wrapText="1"/>
      <protection/>
    </xf>
    <xf numFmtId="0" fontId="62" fillId="37" borderId="0" xfId="0" applyFont="1" applyFill="1" applyAlignment="1">
      <alignment horizontal="left" vertical="center" wrapText="1"/>
    </xf>
    <xf numFmtId="0" fontId="5" fillId="37" borderId="0" xfId="53" applyFont="1" applyFill="1" applyAlignment="1">
      <alignment vertical="center" wrapText="1"/>
      <protection/>
    </xf>
    <xf numFmtId="0" fontId="5" fillId="37" borderId="0" xfId="51" applyFont="1" applyFill="1" applyAlignment="1">
      <alignment wrapText="1"/>
      <protection/>
    </xf>
    <xf numFmtId="0" fontId="8" fillId="42" borderId="0" xfId="53" applyFont="1" applyFill="1" applyAlignment="1">
      <alignment wrapText="1"/>
      <protection/>
    </xf>
    <xf numFmtId="0" fontId="7" fillId="37" borderId="0" xfId="53" applyFont="1" applyFill="1" applyAlignment="1">
      <alignment horizontal="justify" vertical="center" wrapText="1"/>
      <protection/>
    </xf>
    <xf numFmtId="0" fontId="66" fillId="0" borderId="0" xfId="53" applyFont="1" applyAlignment="1">
      <alignment vertical="center"/>
      <protection/>
    </xf>
    <xf numFmtId="0" fontId="64" fillId="41" borderId="19" xfId="53" applyFont="1" applyFill="1" applyBorder="1" applyAlignment="1">
      <alignment vertical="center" wrapText="1"/>
      <protection/>
    </xf>
    <xf numFmtId="0" fontId="64" fillId="41" borderId="20" xfId="53" applyFont="1" applyFill="1" applyBorder="1" applyAlignment="1">
      <alignment vertical="center" wrapText="1"/>
      <protection/>
    </xf>
    <xf numFmtId="0" fontId="5" fillId="37" borderId="0" xfId="53" applyFont="1" applyFill="1" applyAlignment="1">
      <alignment wrapText="1"/>
      <protection/>
    </xf>
    <xf numFmtId="0" fontId="74" fillId="37" borderId="0" xfId="51" applyFont="1" applyFill="1">
      <alignment/>
      <protection/>
    </xf>
    <xf numFmtId="0" fontId="66" fillId="37" borderId="0" xfId="52" applyFont="1" applyFill="1" applyAlignment="1">
      <alignment vertical="center"/>
      <protection/>
    </xf>
    <xf numFmtId="0" fontId="6" fillId="37" borderId="0" xfId="51" applyFont="1" applyFill="1" applyAlignment="1">
      <alignment wrapText="1"/>
      <protection/>
    </xf>
    <xf numFmtId="3" fontId="68" fillId="37" borderId="12" xfId="0" applyNumberFormat="1" applyFont="1" applyFill="1" applyBorder="1" applyAlignment="1">
      <alignment horizontal="right" vertical="center" wrapText="1"/>
    </xf>
    <xf numFmtId="0" fontId="61" fillId="35" borderId="0" xfId="52" applyFont="1" applyFill="1" applyAlignment="1">
      <alignment vertical="center" wrapText="1"/>
      <protection/>
    </xf>
    <xf numFmtId="0" fontId="61" fillId="35" borderId="0" xfId="53" applyFont="1" applyFill="1" applyAlignment="1">
      <alignment vertical="center" wrapText="1"/>
      <protection/>
    </xf>
    <xf numFmtId="0" fontId="60" fillId="35" borderId="0" xfId="52" applyFont="1" applyFill="1" applyAlignment="1">
      <alignment vertical="center" wrapText="1"/>
      <protection/>
    </xf>
    <xf numFmtId="0" fontId="61" fillId="35" borderId="15" xfId="52" applyFont="1" applyFill="1" applyBorder="1" applyAlignment="1">
      <alignment vertical="center" wrapText="1"/>
      <protection/>
    </xf>
    <xf numFmtId="0" fontId="60" fillId="35" borderId="0" xfId="52" applyFont="1" applyFill="1" applyAlignment="1">
      <alignment horizontal="center" vertical="center" wrapText="1"/>
      <protection/>
    </xf>
    <xf numFmtId="0" fontId="3" fillId="35" borderId="0" xfId="52" applyFont="1" applyFill="1" applyAlignment="1">
      <alignment horizontal="center" vertical="center" wrapText="1"/>
      <protection/>
    </xf>
    <xf numFmtId="0" fontId="61" fillId="35" borderId="0" xfId="52" applyFont="1" applyFill="1" applyAlignment="1">
      <alignment horizontal="center" vertical="center" wrapText="1"/>
      <protection/>
    </xf>
    <xf numFmtId="0" fontId="60" fillId="33" borderId="0" xfId="52" applyFont="1" applyFill="1" applyAlignment="1">
      <alignment horizontal="center" vertical="center" wrapText="1"/>
      <protection/>
    </xf>
    <xf numFmtId="0" fontId="59" fillId="34" borderId="15" xfId="52" applyFont="1" applyFill="1" applyBorder="1" applyAlignment="1">
      <alignment horizontal="center" vertical="center" wrapText="1"/>
      <protection/>
    </xf>
    <xf numFmtId="0" fontId="63" fillId="34" borderId="16" xfId="52" applyFont="1" applyFill="1" applyBorder="1" applyAlignment="1">
      <alignment horizontal="center" vertical="center" wrapText="1"/>
      <protection/>
    </xf>
    <xf numFmtId="0" fontId="60" fillId="36" borderId="15" xfId="52" applyFont="1" applyFill="1" applyBorder="1" applyAlignment="1">
      <alignment horizontal="right" vertical="center" wrapText="1"/>
      <protection/>
    </xf>
    <xf numFmtId="0" fontId="60" fillId="36" borderId="0" xfId="52" applyFont="1" applyFill="1" applyAlignment="1">
      <alignment horizontal="right" vertical="center" wrapText="1"/>
      <protection/>
    </xf>
    <xf numFmtId="0" fontId="60" fillId="36" borderId="15" xfId="52" applyFont="1" applyFill="1" applyBorder="1" applyAlignment="1">
      <alignment horizontal="center" vertical="center" wrapText="1"/>
      <protection/>
    </xf>
    <xf numFmtId="0" fontId="60" fillId="36" borderId="0" xfId="52" applyFont="1" applyFill="1" applyAlignment="1">
      <alignment horizontal="center" vertical="center" wrapText="1"/>
      <protection/>
    </xf>
    <xf numFmtId="0" fontId="64" fillId="38" borderId="0" xfId="52" applyFont="1" applyFill="1" applyBorder="1" applyAlignment="1">
      <alignment horizontal="justify" vertical="center" wrapText="1"/>
      <protection/>
    </xf>
    <xf numFmtId="0" fontId="65" fillId="38" borderId="0" xfId="52" applyFont="1" applyFill="1" applyBorder="1" applyAlignment="1">
      <alignment horizontal="center" vertical="center" wrapText="1"/>
      <protection/>
    </xf>
    <xf numFmtId="0" fontId="65" fillId="38" borderId="0" xfId="52" applyFont="1" applyFill="1" applyBorder="1" applyAlignment="1">
      <alignment horizontal="right" vertical="center" wrapText="1"/>
      <protection/>
    </xf>
    <xf numFmtId="0" fontId="65" fillId="38" borderId="22" xfId="52" applyFont="1" applyFill="1" applyBorder="1" applyAlignment="1">
      <alignment horizontal="right" vertical="center" wrapText="1"/>
      <protection/>
    </xf>
    <xf numFmtId="0" fontId="65" fillId="41" borderId="0" xfId="52" applyFont="1" applyFill="1" applyAlignment="1">
      <alignment horizontal="center" vertical="center" wrapText="1"/>
      <protection/>
    </xf>
    <xf numFmtId="0" fontId="5" fillId="37" borderId="0" xfId="53" applyFont="1" applyFill="1" applyAlignment="1">
      <alignment horizontal="justify" vertical="top" wrapText="1"/>
      <protection/>
    </xf>
    <xf numFmtId="0" fontId="5" fillId="37" borderId="0" xfId="53" applyFont="1" applyFill="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3 2" xfId="53"/>
    <cellStyle name="Normalny 10"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6"/>
  <sheetViews>
    <sheetView showGridLines="0" tabSelected="1" zoomScalePageLayoutView="0" workbookViewId="0" topLeftCell="A1">
      <selection activeCell="A1" sqref="A1"/>
    </sheetView>
  </sheetViews>
  <sheetFormatPr defaultColWidth="9.140625" defaultRowHeight="15"/>
  <cols>
    <col min="1" max="1" width="60.7109375" style="206" customWidth="1"/>
    <col min="2" max="2" width="1.7109375" style="1" customWidth="1"/>
    <col min="3" max="3" width="8.57421875" style="1" customWidth="1"/>
    <col min="4" max="4" width="18.7109375" style="1" customWidth="1"/>
    <col min="5" max="5" width="1.7109375" style="1" customWidth="1"/>
    <col min="6" max="6" width="18.7109375" style="1" customWidth="1"/>
    <col min="7" max="7" width="1.7109375" style="1" customWidth="1"/>
    <col min="8" max="8" width="9.140625" style="1" customWidth="1"/>
    <col min="9" max="9" width="10.28125" style="1" bestFit="1" customWidth="1"/>
    <col min="10" max="16384" width="9.140625" style="1" customWidth="1"/>
  </cols>
  <sheetData>
    <row r="1" spans="1:7" ht="15">
      <c r="A1" s="218" t="s">
        <v>41</v>
      </c>
      <c r="B1" s="15"/>
      <c r="C1" s="18"/>
      <c r="D1" s="15"/>
      <c r="E1" s="18"/>
      <c r="F1" s="15"/>
      <c r="G1" s="18"/>
    </row>
    <row r="2" spans="1:7" ht="15">
      <c r="A2" s="218" t="s">
        <v>212</v>
      </c>
      <c r="B2" s="15"/>
      <c r="C2" s="18"/>
      <c r="D2" s="15"/>
      <c r="E2" s="18"/>
      <c r="F2" s="15"/>
      <c r="G2" s="18"/>
    </row>
    <row r="3" spans="1:7" ht="15.75" thickBot="1">
      <c r="A3" s="210"/>
      <c r="B3" s="15"/>
      <c r="C3" s="18"/>
      <c r="D3" s="15"/>
      <c r="E3" s="18"/>
      <c r="F3" s="15"/>
      <c r="G3" s="18"/>
    </row>
    <row r="4" spans="1:7" ht="40.5" customHeight="1" thickBot="1">
      <c r="A4" s="207"/>
      <c r="B4" s="290" t="s">
        <v>78</v>
      </c>
      <c r="C4" s="290"/>
      <c r="D4" s="208" t="s">
        <v>79</v>
      </c>
      <c r="E4" s="227"/>
      <c r="F4" s="208" t="s">
        <v>80</v>
      </c>
      <c r="G4" s="40"/>
    </row>
    <row r="5" spans="1:7" ht="15.75" thickBot="1">
      <c r="A5" s="209"/>
      <c r="B5" s="291"/>
      <c r="C5" s="291"/>
      <c r="D5" s="229" t="s">
        <v>81</v>
      </c>
      <c r="E5" s="228"/>
      <c r="F5" s="229" t="s">
        <v>81</v>
      </c>
      <c r="G5" s="41"/>
    </row>
    <row r="6" spans="1:7" ht="15">
      <c r="A6" s="219"/>
      <c r="B6" s="294"/>
      <c r="C6" s="294"/>
      <c r="D6" s="292"/>
      <c r="E6" s="42"/>
      <c r="F6" s="292"/>
      <c r="G6" s="42"/>
    </row>
    <row r="7" spans="1:7" ht="15">
      <c r="A7" s="219" t="s">
        <v>42</v>
      </c>
      <c r="B7" s="295"/>
      <c r="C7" s="295"/>
      <c r="D7" s="293"/>
      <c r="E7" s="43"/>
      <c r="F7" s="293"/>
      <c r="G7" s="43"/>
    </row>
    <row r="8" spans="1:9" ht="15">
      <c r="A8" s="220" t="s">
        <v>43</v>
      </c>
      <c r="B8" s="286">
        <v>4</v>
      </c>
      <c r="C8" s="286"/>
      <c r="D8" s="23">
        <v>3100448.4048399995</v>
      </c>
      <c r="E8" s="171"/>
      <c r="F8" s="23">
        <v>3351547.68618</v>
      </c>
      <c r="G8" s="39"/>
      <c r="I8" s="49"/>
    </row>
    <row r="9" spans="1:9" ht="15">
      <c r="A9" s="221" t="s">
        <v>44</v>
      </c>
      <c r="B9" s="286"/>
      <c r="C9" s="286"/>
      <c r="D9" s="23">
        <v>39617.15161</v>
      </c>
      <c r="E9" s="171"/>
      <c r="F9" s="23">
        <v>140884.14197</v>
      </c>
      <c r="G9" s="39"/>
      <c r="I9" s="49"/>
    </row>
    <row r="10" spans="1:9" ht="15.75" thickBot="1">
      <c r="A10" s="220" t="s">
        <v>45</v>
      </c>
      <c r="B10" s="286" t="s">
        <v>5</v>
      </c>
      <c r="C10" s="286"/>
      <c r="D10" s="3">
        <v>28815.036979999997</v>
      </c>
      <c r="E10" s="171"/>
      <c r="F10" s="3">
        <v>25342.23424</v>
      </c>
      <c r="G10" s="39"/>
      <c r="I10" s="49"/>
    </row>
    <row r="11" spans="1:9" ht="15">
      <c r="A11" s="220"/>
      <c r="B11" s="286"/>
      <c r="C11" s="286"/>
      <c r="D11" s="23"/>
      <c r="E11" s="171"/>
      <c r="F11" s="23"/>
      <c r="G11" s="39"/>
      <c r="I11" s="49"/>
    </row>
    <row r="12" spans="1:9" ht="15">
      <c r="A12" s="219" t="s">
        <v>46</v>
      </c>
      <c r="B12" s="288"/>
      <c r="C12" s="288"/>
      <c r="D12" s="24">
        <v>3168880.59343</v>
      </c>
      <c r="E12" s="25"/>
      <c r="F12" s="24">
        <v>3517774.06239</v>
      </c>
      <c r="G12" s="25"/>
      <c r="I12" s="49"/>
    </row>
    <row r="13" spans="1:9" ht="15">
      <c r="A13" s="220"/>
      <c r="B13" s="286"/>
      <c r="C13" s="286"/>
      <c r="D13" s="23"/>
      <c r="E13" s="39"/>
      <c r="F13" s="23"/>
      <c r="G13" s="39"/>
      <c r="I13" s="4"/>
    </row>
    <row r="14" spans="1:9" ht="15" customHeight="1">
      <c r="A14" s="226" t="s">
        <v>47</v>
      </c>
      <c r="B14" s="286" t="s">
        <v>6</v>
      </c>
      <c r="C14" s="286"/>
      <c r="D14" s="26">
        <v>272059.15781</v>
      </c>
      <c r="E14" s="169"/>
      <c r="F14" s="26">
        <v>280299.87336</v>
      </c>
      <c r="G14" s="36"/>
      <c r="I14" s="49"/>
    </row>
    <row r="15" spans="1:9" ht="15" customHeight="1">
      <c r="A15" s="220" t="s">
        <v>48</v>
      </c>
      <c r="B15" s="286" t="s">
        <v>7</v>
      </c>
      <c r="C15" s="286"/>
      <c r="D15" s="26">
        <v>468095.6169499999</v>
      </c>
      <c r="E15" s="169"/>
      <c r="F15" s="26">
        <v>525296.52292</v>
      </c>
      <c r="G15" s="36"/>
      <c r="I15" s="49"/>
    </row>
    <row r="16" spans="1:9" ht="15" customHeight="1">
      <c r="A16" s="220" t="s">
        <v>49</v>
      </c>
      <c r="B16" s="286" t="s">
        <v>8</v>
      </c>
      <c r="C16" s="286"/>
      <c r="D16" s="26">
        <v>966097.3522999999</v>
      </c>
      <c r="E16" s="169"/>
      <c r="F16" s="26">
        <v>1137827.1830999998</v>
      </c>
      <c r="G16" s="36"/>
      <c r="I16" s="49"/>
    </row>
    <row r="17" spans="1:9" ht="15">
      <c r="A17" s="220" t="s">
        <v>50</v>
      </c>
      <c r="B17" s="286"/>
      <c r="C17" s="286"/>
      <c r="D17" s="26">
        <v>30702.6697</v>
      </c>
      <c r="E17" s="169"/>
      <c r="F17" s="26">
        <v>26864.01688</v>
      </c>
      <c r="G17" s="36"/>
      <c r="I17" s="49"/>
    </row>
    <row r="18" spans="1:9" ht="15" customHeight="1">
      <c r="A18" s="226" t="s">
        <v>51</v>
      </c>
      <c r="B18" s="286" t="s">
        <v>9</v>
      </c>
      <c r="C18" s="286"/>
      <c r="D18" s="26">
        <v>1072970.2116</v>
      </c>
      <c r="E18" s="169"/>
      <c r="F18" s="26">
        <v>1327087.0251399998</v>
      </c>
      <c r="G18" s="36"/>
      <c r="I18" s="49"/>
    </row>
    <row r="19" spans="1:9" ht="15">
      <c r="A19" s="220" t="s">
        <v>52</v>
      </c>
      <c r="B19" s="286"/>
      <c r="C19" s="286"/>
      <c r="D19" s="26">
        <v>29356.172079999997</v>
      </c>
      <c r="E19" s="169"/>
      <c r="F19" s="26">
        <v>46534.52393</v>
      </c>
      <c r="G19" s="36"/>
      <c r="I19" s="49"/>
    </row>
    <row r="20" spans="1:9" ht="15">
      <c r="A20" s="220" t="s">
        <v>53</v>
      </c>
      <c r="B20" s="286"/>
      <c r="C20" s="286"/>
      <c r="D20" s="26">
        <v>26640.05282</v>
      </c>
      <c r="E20" s="169"/>
      <c r="F20" s="26">
        <v>120073.42438</v>
      </c>
      <c r="G20" s="36"/>
      <c r="I20" s="49"/>
    </row>
    <row r="21" spans="1:9" ht="15.75" thickBot="1">
      <c r="A21" s="220" t="s">
        <v>54</v>
      </c>
      <c r="B21" s="286" t="s">
        <v>3</v>
      </c>
      <c r="C21" s="286"/>
      <c r="D21" s="5">
        <v>21200.02475</v>
      </c>
      <c r="E21" s="169"/>
      <c r="F21" s="5">
        <v>36869.28905000001</v>
      </c>
      <c r="G21" s="36"/>
      <c r="I21" s="49"/>
    </row>
    <row r="22" spans="1:9" ht="15">
      <c r="A22" s="220"/>
      <c r="B22" s="286"/>
      <c r="C22" s="286"/>
      <c r="D22" s="27"/>
      <c r="E22" s="26"/>
      <c r="F22" s="27"/>
      <c r="G22" s="26"/>
      <c r="I22" s="49"/>
    </row>
    <row r="23" spans="1:9" ht="15">
      <c r="A23" s="219" t="s">
        <v>55</v>
      </c>
      <c r="B23" s="286"/>
      <c r="C23" s="286"/>
      <c r="D23" s="174">
        <v>2887121.2580100005</v>
      </c>
      <c r="E23" s="175"/>
      <c r="F23" s="174">
        <v>3500851.8587599997</v>
      </c>
      <c r="G23" s="36"/>
      <c r="I23" s="49"/>
    </row>
    <row r="24" spans="1:9" ht="15">
      <c r="A24" s="220"/>
      <c r="B24" s="286"/>
      <c r="C24" s="286"/>
      <c r="D24" s="4"/>
      <c r="E24" s="176"/>
      <c r="F24" s="4"/>
      <c r="G24" s="36"/>
      <c r="I24" s="49"/>
    </row>
    <row r="25" spans="1:9" ht="15">
      <c r="A25" s="219" t="s">
        <v>56</v>
      </c>
      <c r="B25" s="288"/>
      <c r="C25" s="288"/>
      <c r="D25" s="177">
        <v>281759.3354199996</v>
      </c>
      <c r="E25" s="178"/>
      <c r="F25" s="177">
        <v>16922.203630000113</v>
      </c>
      <c r="G25" s="38"/>
      <c r="I25" s="49"/>
    </row>
    <row r="26" spans="1:9" ht="15">
      <c r="A26" s="220"/>
      <c r="B26" s="286"/>
      <c r="C26" s="286"/>
      <c r="D26" s="179"/>
      <c r="E26" s="180"/>
      <c r="F26" s="179"/>
      <c r="G26" s="36"/>
      <c r="I26" s="49"/>
    </row>
    <row r="27" spans="1:9" ht="15">
      <c r="A27" s="220" t="s">
        <v>57</v>
      </c>
      <c r="B27" s="286" t="s">
        <v>10</v>
      </c>
      <c r="C27" s="286"/>
      <c r="D27" s="182">
        <v>28920.161770000002</v>
      </c>
      <c r="E27" s="180"/>
      <c r="F27" s="182">
        <v>26092.046296583005</v>
      </c>
      <c r="G27" s="36"/>
      <c r="I27" s="49"/>
    </row>
    <row r="28" spans="1:9" ht="15">
      <c r="A28" s="220" t="s">
        <v>58</v>
      </c>
      <c r="B28" s="286" t="s">
        <v>11</v>
      </c>
      <c r="C28" s="286"/>
      <c r="D28" s="182">
        <v>25074.330930000004</v>
      </c>
      <c r="E28" s="180"/>
      <c r="F28" s="182">
        <v>40818.93986</v>
      </c>
      <c r="G28" s="36"/>
      <c r="I28" s="49"/>
    </row>
    <row r="29" spans="1:9" ht="15">
      <c r="A29" s="220" t="s">
        <v>59</v>
      </c>
      <c r="B29" s="289">
        <v>13</v>
      </c>
      <c r="C29" s="289"/>
      <c r="D29" s="23">
        <v>-34.2555</v>
      </c>
      <c r="E29" s="181"/>
      <c r="F29" s="23">
        <v>629.59138</v>
      </c>
      <c r="G29" s="39"/>
      <c r="I29" s="49"/>
    </row>
    <row r="30" spans="1:9" ht="15">
      <c r="A30" s="220" t="s">
        <v>60</v>
      </c>
      <c r="B30" s="289">
        <v>13</v>
      </c>
      <c r="C30" s="289"/>
      <c r="D30" s="173">
        <v>0</v>
      </c>
      <c r="E30" s="181"/>
      <c r="F30" s="173">
        <v>0</v>
      </c>
      <c r="G30" s="39"/>
      <c r="H30" s="23"/>
      <c r="I30" s="49"/>
    </row>
    <row r="31" spans="1:9" ht="15.75" thickBot="1">
      <c r="A31" s="220"/>
      <c r="B31" s="286"/>
      <c r="C31" s="286"/>
      <c r="D31" s="5"/>
      <c r="E31" s="36"/>
      <c r="F31" s="5"/>
      <c r="G31" s="36"/>
      <c r="I31" s="49"/>
    </row>
    <row r="32" spans="1:9" ht="15">
      <c r="A32" s="220"/>
      <c r="B32" s="286"/>
      <c r="C32" s="286"/>
      <c r="D32" s="26"/>
      <c r="E32" s="36"/>
      <c r="F32" s="26"/>
      <c r="G32" s="36"/>
      <c r="I32" s="49"/>
    </row>
    <row r="33" spans="1:9" ht="15">
      <c r="A33" s="219" t="s">
        <v>61</v>
      </c>
      <c r="B33" s="288"/>
      <c r="C33" s="288"/>
      <c r="D33" s="28">
        <v>285570.9107599996</v>
      </c>
      <c r="E33" s="170"/>
      <c r="F33" s="28">
        <v>2824.901446583119</v>
      </c>
      <c r="G33" s="38"/>
      <c r="I33" s="49"/>
    </row>
    <row r="34" spans="1:9" ht="15">
      <c r="A34" s="219"/>
      <c r="B34" s="288"/>
      <c r="C34" s="288"/>
      <c r="D34" s="28"/>
      <c r="E34" s="170"/>
      <c r="F34" s="28"/>
      <c r="G34" s="38"/>
      <c r="I34" s="49"/>
    </row>
    <row r="35" spans="1:9" ht="15.75" thickBot="1">
      <c r="A35" s="220" t="s">
        <v>62</v>
      </c>
      <c r="B35" s="286" t="s">
        <v>19</v>
      </c>
      <c r="C35" s="286"/>
      <c r="D35" s="5">
        <v>58182.640925700085</v>
      </c>
      <c r="E35" s="169"/>
      <c r="F35" s="5">
        <v>7605.44568</v>
      </c>
      <c r="G35" s="36"/>
      <c r="I35" s="49"/>
    </row>
    <row r="36" spans="1:9" ht="15">
      <c r="A36" s="220"/>
      <c r="B36" s="286"/>
      <c r="C36" s="286"/>
      <c r="D36" s="26"/>
      <c r="E36" s="36"/>
      <c r="F36" s="26"/>
      <c r="G36" s="36"/>
      <c r="I36" s="49"/>
    </row>
    <row r="37" spans="1:9" ht="15">
      <c r="A37" s="219" t="s">
        <v>63</v>
      </c>
      <c r="B37" s="286"/>
      <c r="C37" s="286"/>
      <c r="D37" s="28">
        <v>227388.2698342995</v>
      </c>
      <c r="E37" s="170"/>
      <c r="F37" s="28">
        <v>-4780.54423341688</v>
      </c>
      <c r="G37" s="38"/>
      <c r="I37" s="49"/>
    </row>
    <row r="38" spans="1:9" ht="15">
      <c r="A38" s="220"/>
      <c r="B38" s="286"/>
      <c r="C38" s="286"/>
      <c r="D38" s="26"/>
      <c r="E38" s="36"/>
      <c r="F38" s="26"/>
      <c r="G38" s="36"/>
      <c r="I38" s="49"/>
    </row>
    <row r="39" spans="1:9" ht="15">
      <c r="A39" s="219" t="s">
        <v>64</v>
      </c>
      <c r="B39" s="286"/>
      <c r="C39" s="287"/>
      <c r="D39" s="26">
        <v>0</v>
      </c>
      <c r="E39" s="37"/>
      <c r="F39" s="26">
        <v>0</v>
      </c>
      <c r="G39" s="37"/>
      <c r="I39" s="49"/>
    </row>
    <row r="40" spans="1:9" ht="15.75" thickBot="1">
      <c r="A40" s="220" t="s">
        <v>65</v>
      </c>
      <c r="B40" s="286"/>
      <c r="C40" s="286"/>
      <c r="D40" s="5">
        <v>0</v>
      </c>
      <c r="E40" s="36"/>
      <c r="F40" s="5">
        <v>0</v>
      </c>
      <c r="G40" s="36"/>
      <c r="H40" s="4"/>
      <c r="I40" s="49"/>
    </row>
    <row r="41" spans="1:9" ht="15">
      <c r="A41" s="220"/>
      <c r="B41" s="286"/>
      <c r="C41" s="286"/>
      <c r="D41" s="26"/>
      <c r="E41" s="36"/>
      <c r="F41" s="26"/>
      <c r="G41" s="36"/>
      <c r="I41" s="49"/>
    </row>
    <row r="42" spans="1:9" ht="15.75" thickBot="1">
      <c r="A42" s="219" t="s">
        <v>66</v>
      </c>
      <c r="B42" s="288"/>
      <c r="C42" s="288"/>
      <c r="D42" s="7">
        <v>227388.2698342995</v>
      </c>
      <c r="E42" s="170"/>
      <c r="F42" s="7">
        <v>-4780.54423341688</v>
      </c>
      <c r="G42" s="38"/>
      <c r="I42" s="49"/>
    </row>
    <row r="43" spans="1:9" ht="15">
      <c r="A43" s="219"/>
      <c r="B43" s="38"/>
      <c r="C43" s="38"/>
      <c r="D43" s="6"/>
      <c r="E43" s="38"/>
      <c r="F43" s="6"/>
      <c r="G43" s="38"/>
      <c r="I43" s="49"/>
    </row>
    <row r="44" spans="1:9" ht="15">
      <c r="A44" s="219" t="s">
        <v>67</v>
      </c>
      <c r="B44" s="38"/>
      <c r="C44" s="38"/>
      <c r="D44" s="6">
        <v>0</v>
      </c>
      <c r="E44" s="38"/>
      <c r="F44" s="6">
        <v>0</v>
      </c>
      <c r="G44" s="38"/>
      <c r="I44" s="49"/>
    </row>
    <row r="45" spans="1:9" ht="15">
      <c r="A45" s="220" t="s">
        <v>68</v>
      </c>
      <c r="B45" s="38"/>
      <c r="C45" s="38"/>
      <c r="D45" s="4">
        <v>225788.97718000002</v>
      </c>
      <c r="E45" s="170"/>
      <c r="F45" s="4">
        <v>-4598.2765</v>
      </c>
      <c r="G45" s="38"/>
      <c r="I45" s="49"/>
    </row>
    <row r="46" spans="1:9" ht="15">
      <c r="A46" s="220" t="s">
        <v>69</v>
      </c>
      <c r="B46" s="286"/>
      <c r="C46" s="286"/>
      <c r="D46" s="26">
        <v>1599.2926499999999</v>
      </c>
      <c r="E46" s="169"/>
      <c r="F46" s="26">
        <v>-182.26774</v>
      </c>
      <c r="G46" s="36"/>
      <c r="I46" s="49"/>
    </row>
    <row r="47" spans="1:9" ht="15.75" thickBot="1">
      <c r="A47" s="220"/>
      <c r="B47" s="36"/>
      <c r="C47" s="36"/>
      <c r="D47" s="8">
        <v>227388.26983</v>
      </c>
      <c r="E47" s="169"/>
      <c r="F47" s="8">
        <v>-4780.54424</v>
      </c>
      <c r="G47" s="36"/>
      <c r="I47" s="49"/>
    </row>
    <row r="48" spans="1:9" ht="15">
      <c r="A48" s="220"/>
      <c r="B48" s="36"/>
      <c r="C48" s="36"/>
      <c r="D48" s="27"/>
      <c r="E48" s="36"/>
      <c r="F48" s="26"/>
      <c r="G48" s="36"/>
      <c r="I48" s="49"/>
    </row>
    <row r="49" spans="1:9" ht="15">
      <c r="A49" s="222" t="s">
        <v>70</v>
      </c>
      <c r="B49" s="289"/>
      <c r="C49" s="289"/>
      <c r="D49" s="9"/>
      <c r="E49" s="39"/>
      <c r="F49" s="9"/>
      <c r="G49" s="39"/>
      <c r="I49" s="49"/>
    </row>
    <row r="50" spans="1:9" ht="15">
      <c r="A50" s="222" t="s">
        <v>71</v>
      </c>
      <c r="B50" s="289"/>
      <c r="C50" s="289"/>
      <c r="D50" s="29"/>
      <c r="E50" s="39"/>
      <c r="F50" s="29"/>
      <c r="G50" s="39"/>
      <c r="I50" s="49"/>
    </row>
    <row r="51" spans="1:9" ht="15">
      <c r="A51" s="223" t="s">
        <v>72</v>
      </c>
      <c r="B51" s="30"/>
      <c r="C51" s="36" t="s">
        <v>20</v>
      </c>
      <c r="D51" s="45">
        <v>5.081145035898647</v>
      </c>
      <c r="E51" s="46"/>
      <c r="F51" s="45">
        <v>-0.1061026377597534</v>
      </c>
      <c r="G51" s="36"/>
      <c r="I51" s="49"/>
    </row>
    <row r="52" spans="1:9" ht="15">
      <c r="A52" s="223" t="s">
        <v>73</v>
      </c>
      <c r="B52" s="30"/>
      <c r="C52" s="36" t="s">
        <v>21</v>
      </c>
      <c r="D52" s="45">
        <v>5.040808736559434</v>
      </c>
      <c r="E52" s="46"/>
      <c r="F52" s="47">
        <v>-0.10570472748989326</v>
      </c>
      <c r="G52" s="36"/>
      <c r="I52" s="49"/>
    </row>
    <row r="53" spans="1:9" ht="15">
      <c r="A53" s="220"/>
      <c r="B53" s="43"/>
      <c r="C53" s="36"/>
      <c r="D53" s="31"/>
      <c r="E53" s="36"/>
      <c r="F53" s="31"/>
      <c r="G53" s="36"/>
      <c r="I53" s="49"/>
    </row>
    <row r="54" spans="1:9" ht="15">
      <c r="A54" s="218" t="s">
        <v>41</v>
      </c>
      <c r="B54" s="15"/>
      <c r="C54" s="18"/>
      <c r="D54" s="15"/>
      <c r="E54" s="18"/>
      <c r="F54" s="15"/>
      <c r="G54" s="18"/>
      <c r="I54" s="49"/>
    </row>
    <row r="55" spans="1:9" ht="15">
      <c r="A55" s="218" t="str">
        <f>A2</f>
        <v>FROM 1 JANUARY 2014 TO 30 SEPTEMBER 2014 </v>
      </c>
      <c r="B55" s="15"/>
      <c r="C55" s="18"/>
      <c r="D55" s="15"/>
      <c r="E55" s="18"/>
      <c r="F55" s="15"/>
      <c r="G55" s="18"/>
      <c r="I55" s="49"/>
    </row>
    <row r="56" spans="1:9" ht="15.75" thickBot="1">
      <c r="A56" s="210"/>
      <c r="B56" s="15"/>
      <c r="C56" s="18"/>
      <c r="D56" s="15"/>
      <c r="E56" s="18"/>
      <c r="F56" s="15"/>
      <c r="G56" s="18"/>
      <c r="I56" s="49"/>
    </row>
    <row r="57" spans="1:9" ht="40.5" customHeight="1" thickBot="1">
      <c r="A57" s="207"/>
      <c r="B57" s="290" t="str">
        <f>B4</f>
        <v>Note</v>
      </c>
      <c r="C57" s="290"/>
      <c r="D57" s="2" t="str">
        <f>D4</f>
        <v>for the 9 months period ended 30/09/2014 (unaudited)</v>
      </c>
      <c r="E57" s="172"/>
      <c r="F57" s="2" t="str">
        <f>F4</f>
        <v>for the 9 months period ended 30/09/2013 (unaudited)</v>
      </c>
      <c r="G57" s="40"/>
      <c r="I57" s="49"/>
    </row>
    <row r="58" spans="1:9" ht="15.75" thickBot="1">
      <c r="A58" s="209"/>
      <c r="B58" s="291"/>
      <c r="C58" s="291"/>
      <c r="D58" s="44" t="str">
        <f>D5</f>
        <v>PLN thousand</v>
      </c>
      <c r="E58" s="41"/>
      <c r="F58" s="44" t="str">
        <f>F5</f>
        <v>PLN thousand</v>
      </c>
      <c r="G58" s="41"/>
      <c r="I58" s="49"/>
    </row>
    <row r="59" spans="1:9" ht="15">
      <c r="A59" s="285"/>
      <c r="B59" s="285"/>
      <c r="C59" s="36"/>
      <c r="D59" s="32"/>
      <c r="E59" s="36"/>
      <c r="F59" s="32"/>
      <c r="G59" s="36"/>
      <c r="I59" s="49"/>
    </row>
    <row r="60" spans="1:9" ht="15.75" thickBot="1">
      <c r="A60" s="282" t="s">
        <v>0</v>
      </c>
      <c r="B60" s="282"/>
      <c r="C60" s="38"/>
      <c r="D60" s="10">
        <v>227388.2698342995</v>
      </c>
      <c r="E60" s="170"/>
      <c r="F60" s="10">
        <v>-4780</v>
      </c>
      <c r="G60" s="38"/>
      <c r="I60" s="49"/>
    </row>
    <row r="61" spans="1:9" ht="15.75" thickTop="1">
      <c r="A61" s="283" t="s">
        <v>14</v>
      </c>
      <c r="B61" s="283"/>
      <c r="C61" s="36"/>
      <c r="D61" s="26">
        <v>0</v>
      </c>
      <c r="E61" s="36"/>
      <c r="F61" s="26">
        <v>0</v>
      </c>
      <c r="G61" s="36"/>
      <c r="I61" s="49"/>
    </row>
    <row r="62" spans="1:9" ht="23.25" customHeight="1">
      <c r="A62" s="283" t="s">
        <v>1</v>
      </c>
      <c r="B62" s="283"/>
      <c r="C62" s="36"/>
      <c r="D62" s="26">
        <v>-1905.4397400000003</v>
      </c>
      <c r="E62" s="169"/>
      <c r="F62" s="26">
        <v>-621.12187</v>
      </c>
      <c r="G62" s="36"/>
      <c r="I62" s="49"/>
    </row>
    <row r="63" spans="1:9" ht="15">
      <c r="A63" s="224" t="s">
        <v>74</v>
      </c>
      <c r="B63" s="33"/>
      <c r="C63" s="36"/>
      <c r="D63" s="17">
        <v>-2352.39474</v>
      </c>
      <c r="E63" s="169"/>
      <c r="F63" s="17">
        <v>-766.81712</v>
      </c>
      <c r="G63" s="36"/>
      <c r="I63" s="49"/>
    </row>
    <row r="64" spans="1:9" ht="15">
      <c r="A64" s="224" t="s">
        <v>75</v>
      </c>
      <c r="B64" s="33"/>
      <c r="C64" s="36" t="s">
        <v>22</v>
      </c>
      <c r="D64" s="11">
        <v>446.955</v>
      </c>
      <c r="E64" s="169"/>
      <c r="F64" s="11">
        <v>145.69525</v>
      </c>
      <c r="G64" s="36"/>
      <c r="I64" s="49"/>
    </row>
    <row r="65" spans="1:9" ht="23.25" customHeight="1">
      <c r="A65" s="283" t="s">
        <v>2</v>
      </c>
      <c r="B65" s="283"/>
      <c r="C65" s="18"/>
      <c r="D65" s="19">
        <v>0</v>
      </c>
      <c r="E65" s="18"/>
      <c r="F65" s="19">
        <v>0</v>
      </c>
      <c r="G65" s="18"/>
      <c r="H65" s="11"/>
      <c r="I65" s="49"/>
    </row>
    <row r="66" spans="1:9" ht="15">
      <c r="A66" s="224" t="s">
        <v>76</v>
      </c>
      <c r="B66" s="18"/>
      <c r="C66" s="18"/>
      <c r="D66" s="11">
        <v>0</v>
      </c>
      <c r="E66" s="18"/>
      <c r="F66" s="11">
        <v>0</v>
      </c>
      <c r="G66" s="19"/>
      <c r="H66" s="11"/>
      <c r="I66" s="49"/>
    </row>
    <row r="67" spans="1:9" ht="15.75" thickBot="1">
      <c r="A67" s="224" t="s">
        <v>75</v>
      </c>
      <c r="B67" s="18"/>
      <c r="C67" s="18"/>
      <c r="D67" s="12">
        <v>0</v>
      </c>
      <c r="E67" s="18"/>
      <c r="F67" s="12">
        <v>0</v>
      </c>
      <c r="G67" s="18"/>
      <c r="H67" s="11"/>
      <c r="I67" s="49"/>
    </row>
    <row r="68" spans="1:9" ht="15.75" thickBot="1">
      <c r="A68" s="284"/>
      <c r="B68" s="284"/>
      <c r="C68" s="36"/>
      <c r="D68" s="13">
        <v>-1905.4397400000003</v>
      </c>
      <c r="E68" s="169"/>
      <c r="F68" s="13">
        <v>-621.12187</v>
      </c>
      <c r="G68" s="36"/>
      <c r="I68" s="49"/>
    </row>
    <row r="69" spans="1:9" ht="15">
      <c r="A69" s="284"/>
      <c r="B69" s="284"/>
      <c r="C69" s="36"/>
      <c r="D69" s="26"/>
      <c r="E69" s="36"/>
      <c r="F69" s="26"/>
      <c r="G69" s="36"/>
      <c r="I69" s="49"/>
    </row>
    <row r="70" spans="1:9" ht="15.75" thickBot="1">
      <c r="A70" s="282" t="s">
        <v>210</v>
      </c>
      <c r="B70" s="282"/>
      <c r="C70" s="36"/>
      <c r="D70" s="10">
        <v>225482.83009429948</v>
      </c>
      <c r="E70" s="36"/>
      <c r="F70" s="10">
        <v>-5401</v>
      </c>
      <c r="G70" s="36"/>
      <c r="I70" s="49"/>
    </row>
    <row r="71" spans="1:9" ht="15.75" thickTop="1">
      <c r="A71" s="212"/>
      <c r="B71" s="18"/>
      <c r="C71" s="18"/>
      <c r="D71" s="18"/>
      <c r="E71" s="18"/>
      <c r="F71" s="18"/>
      <c r="G71" s="18"/>
      <c r="I71" s="49"/>
    </row>
    <row r="72" spans="1:9" ht="15">
      <c r="A72" s="225" t="s">
        <v>77</v>
      </c>
      <c r="B72" s="34"/>
      <c r="C72" s="18"/>
      <c r="D72" s="18"/>
      <c r="E72" s="18"/>
      <c r="F72" s="18"/>
      <c r="G72" s="18"/>
      <c r="I72" s="49"/>
    </row>
    <row r="73" spans="1:9" ht="15">
      <c r="A73" s="212" t="s">
        <v>68</v>
      </c>
      <c r="B73" s="34"/>
      <c r="C73" s="18"/>
      <c r="D73" s="4">
        <v>224730.31486</v>
      </c>
      <c r="E73" s="18"/>
      <c r="F73" s="4">
        <v>-4943.37212</v>
      </c>
      <c r="G73" s="18"/>
      <c r="I73" s="49"/>
    </row>
    <row r="74" spans="1:9" ht="15">
      <c r="A74" s="212" t="s">
        <v>69</v>
      </c>
      <c r="B74" s="34"/>
      <c r="C74" s="18"/>
      <c r="D74" s="14">
        <v>752.51523</v>
      </c>
      <c r="E74" s="18"/>
      <c r="F74" s="14">
        <v>-458.29398000000003</v>
      </c>
      <c r="G74" s="18"/>
      <c r="I74" s="49"/>
    </row>
    <row r="75" spans="1:9" ht="15.75" thickBot="1">
      <c r="A75" s="212"/>
      <c r="B75" s="18"/>
      <c r="C75" s="18"/>
      <c r="D75" s="183">
        <v>225482.83009</v>
      </c>
      <c r="E75" s="204"/>
      <c r="F75" s="183">
        <v>-5401</v>
      </c>
      <c r="G75" s="18"/>
      <c r="I75" s="49"/>
    </row>
    <row r="76" ht="15.75" thickTop="1">
      <c r="D76" s="48"/>
    </row>
  </sheetData>
  <sheetProtection/>
  <mergeCells count="53">
    <mergeCell ref="B12:C12"/>
    <mergeCell ref="B4:C4"/>
    <mergeCell ref="B5:C5"/>
    <mergeCell ref="B6:C7"/>
    <mergeCell ref="D6:D7"/>
    <mergeCell ref="B8:C8"/>
    <mergeCell ref="B9:C9"/>
    <mergeCell ref="B10:C10"/>
    <mergeCell ref="B11:C11"/>
    <mergeCell ref="F6:F7"/>
    <mergeCell ref="B18:C18"/>
    <mergeCell ref="B19:C19"/>
    <mergeCell ref="B20:C20"/>
    <mergeCell ref="B21:C21"/>
    <mergeCell ref="B22:C22"/>
    <mergeCell ref="B13:C13"/>
    <mergeCell ref="B14:C14"/>
    <mergeCell ref="B15:C15"/>
    <mergeCell ref="B16:C16"/>
    <mergeCell ref="B23:C23"/>
    <mergeCell ref="B32:C32"/>
    <mergeCell ref="B33:C33"/>
    <mergeCell ref="B34:C34"/>
    <mergeCell ref="B35:C35"/>
    <mergeCell ref="B24:C24"/>
    <mergeCell ref="B31:C31"/>
    <mergeCell ref="B17:C17"/>
    <mergeCell ref="B57:C57"/>
    <mergeCell ref="B58:C58"/>
    <mergeCell ref="B36:C36"/>
    <mergeCell ref="B25:C25"/>
    <mergeCell ref="B26:C26"/>
    <mergeCell ref="B27:C27"/>
    <mergeCell ref="B28:C28"/>
    <mergeCell ref="B29:C29"/>
    <mergeCell ref="B30:C30"/>
    <mergeCell ref="A59:B59"/>
    <mergeCell ref="B37:C37"/>
    <mergeCell ref="B38:C38"/>
    <mergeCell ref="B39:C39"/>
    <mergeCell ref="B40:C40"/>
    <mergeCell ref="B41:C41"/>
    <mergeCell ref="B42:C42"/>
    <mergeCell ref="B46:C46"/>
    <mergeCell ref="B49:C49"/>
    <mergeCell ref="B50:C50"/>
    <mergeCell ref="A70:B70"/>
    <mergeCell ref="A60:B60"/>
    <mergeCell ref="A61:B61"/>
    <mergeCell ref="A62:B62"/>
    <mergeCell ref="A65:B65"/>
    <mergeCell ref="A68:B68"/>
    <mergeCell ref="A69:B6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76"/>
  <sheetViews>
    <sheetView zoomScalePageLayoutView="0" workbookViewId="0" topLeftCell="A1">
      <selection activeCell="A1" sqref="A1"/>
    </sheetView>
  </sheetViews>
  <sheetFormatPr defaultColWidth="9.140625" defaultRowHeight="15"/>
  <cols>
    <col min="1" max="1" width="60.7109375" style="211" customWidth="1"/>
    <col min="2" max="2" width="4.7109375" style="16" bestFit="1" customWidth="1"/>
    <col min="3" max="3" width="1.7109375" style="16" customWidth="1"/>
    <col min="4" max="4" width="18.7109375" style="16" customWidth="1"/>
    <col min="5" max="5" width="1.7109375" style="16" customWidth="1"/>
    <col min="6" max="6" width="18.7109375" style="16" customWidth="1"/>
    <col min="7" max="8" width="10.28125" style="16" bestFit="1" customWidth="1"/>
    <col min="9" max="16384" width="9.140625" style="16" customWidth="1"/>
  </cols>
  <sheetData>
    <row r="1" spans="1:7" ht="15">
      <c r="A1" s="244" t="s">
        <v>82</v>
      </c>
      <c r="B1" s="79"/>
      <c r="C1" s="52"/>
      <c r="D1" s="52"/>
      <c r="E1" s="52"/>
      <c r="F1" s="52"/>
      <c r="G1" s="80"/>
    </row>
    <row r="2" spans="1:7" ht="15">
      <c r="A2" s="244" t="s">
        <v>174</v>
      </c>
      <c r="B2" s="79"/>
      <c r="C2" s="52"/>
      <c r="D2" s="52"/>
      <c r="E2" s="52"/>
      <c r="F2" s="52"/>
      <c r="G2" s="80"/>
    </row>
    <row r="3" spans="1:6" ht="15" customHeight="1">
      <c r="A3" s="296"/>
      <c r="B3" s="234"/>
      <c r="C3" s="297"/>
      <c r="D3" s="298" t="s">
        <v>131</v>
      </c>
      <c r="E3" s="235"/>
      <c r="F3" s="298" t="s">
        <v>132</v>
      </c>
    </row>
    <row r="4" spans="1:6" ht="15">
      <c r="A4" s="296"/>
      <c r="B4" s="234" t="s">
        <v>78</v>
      </c>
      <c r="C4" s="297"/>
      <c r="D4" s="299"/>
      <c r="E4" s="235"/>
      <c r="F4" s="299"/>
    </row>
    <row r="5" spans="1:6" ht="15">
      <c r="A5" s="236"/>
      <c r="B5" s="234"/>
      <c r="C5" s="237"/>
      <c r="D5" s="238" t="s">
        <v>81</v>
      </c>
      <c r="E5" s="237"/>
      <c r="F5" s="238" t="s">
        <v>81</v>
      </c>
    </row>
    <row r="6" spans="1:6" ht="15">
      <c r="A6" s="245" t="s">
        <v>83</v>
      </c>
      <c r="B6" s="81"/>
      <c r="C6" s="65"/>
      <c r="D6" s="66"/>
      <c r="E6" s="65"/>
      <c r="F6" s="66"/>
    </row>
    <row r="7" spans="1:6" ht="15">
      <c r="A7" s="245"/>
      <c r="B7" s="81"/>
      <c r="C7" s="65"/>
      <c r="D7" s="66"/>
      <c r="E7" s="65"/>
      <c r="F7" s="66"/>
    </row>
    <row r="8" spans="1:6" ht="15">
      <c r="A8" s="245" t="s">
        <v>84</v>
      </c>
      <c r="B8" s="81"/>
      <c r="C8" s="65"/>
      <c r="D8" s="66"/>
      <c r="E8" s="65"/>
      <c r="F8" s="66"/>
    </row>
    <row r="9" spans="1:6" ht="15">
      <c r="A9" s="246" t="s">
        <v>85</v>
      </c>
      <c r="B9" s="82">
        <v>10</v>
      </c>
      <c r="C9" s="67"/>
      <c r="D9" s="68">
        <v>3986680.8597199996</v>
      </c>
      <c r="E9" s="68"/>
      <c r="F9" s="68">
        <v>3855446</v>
      </c>
    </row>
    <row r="10" spans="1:6" ht="15">
      <c r="A10" s="247" t="s">
        <v>86</v>
      </c>
      <c r="B10" s="83"/>
      <c r="C10" s="67"/>
      <c r="D10" s="68">
        <v>55054.54066000001</v>
      </c>
      <c r="E10" s="69"/>
      <c r="F10" s="68">
        <v>61395</v>
      </c>
    </row>
    <row r="11" spans="1:6" ht="15">
      <c r="A11" s="247" t="s">
        <v>87</v>
      </c>
      <c r="B11" s="83"/>
      <c r="C11" s="67"/>
      <c r="D11" s="68">
        <v>2712.47615</v>
      </c>
      <c r="E11" s="69"/>
      <c r="F11" s="68">
        <v>2712</v>
      </c>
    </row>
    <row r="12" spans="1:6" ht="15">
      <c r="A12" s="247" t="s">
        <v>88</v>
      </c>
      <c r="B12" s="83"/>
      <c r="C12" s="67"/>
      <c r="D12" s="68">
        <v>1374.7714099999998</v>
      </c>
      <c r="E12" s="69"/>
      <c r="F12" s="68">
        <v>1415</v>
      </c>
    </row>
    <row r="13" spans="1:6" ht="15">
      <c r="A13" s="247" t="s">
        <v>89</v>
      </c>
      <c r="B13" s="83">
        <v>13</v>
      </c>
      <c r="C13" s="67"/>
      <c r="D13" s="68">
        <v>34296.86496999999</v>
      </c>
      <c r="E13" s="69"/>
      <c r="F13" s="68">
        <v>38214</v>
      </c>
    </row>
    <row r="14" spans="1:6" ht="15">
      <c r="A14" s="248" t="s">
        <v>90</v>
      </c>
      <c r="B14" s="83">
        <v>15</v>
      </c>
      <c r="C14" s="67"/>
      <c r="D14" s="68">
        <v>6050.529</v>
      </c>
      <c r="E14" s="68"/>
      <c r="F14" s="68">
        <v>6090</v>
      </c>
    </row>
    <row r="15" spans="1:6" ht="15">
      <c r="A15" s="248" t="s">
        <v>91</v>
      </c>
      <c r="B15" s="83">
        <v>16</v>
      </c>
      <c r="C15" s="67"/>
      <c r="D15" s="68">
        <v>1730.05604</v>
      </c>
      <c r="E15" s="69"/>
      <c r="F15" s="68">
        <v>1438</v>
      </c>
    </row>
    <row r="16" spans="1:6" ht="15">
      <c r="A16" s="249" t="s">
        <v>92</v>
      </c>
      <c r="B16" s="54" t="s">
        <v>15</v>
      </c>
      <c r="C16" s="67"/>
      <c r="D16" s="68">
        <v>34236.0697930793</v>
      </c>
      <c r="E16" s="68"/>
      <c r="F16" s="68">
        <v>83185</v>
      </c>
    </row>
    <row r="17" spans="1:6" ht="15">
      <c r="A17" s="246"/>
      <c r="B17" s="84"/>
      <c r="C17" s="67"/>
      <c r="D17" s="68"/>
      <c r="E17" s="69"/>
      <c r="F17" s="68"/>
    </row>
    <row r="18" spans="1:6" ht="15.75" thickBot="1">
      <c r="A18" s="245" t="s">
        <v>93</v>
      </c>
      <c r="B18" s="81"/>
      <c r="C18" s="65"/>
      <c r="D18" s="70">
        <v>4122136.167743079</v>
      </c>
      <c r="E18" s="69"/>
      <c r="F18" s="70">
        <v>4049895</v>
      </c>
    </row>
    <row r="19" spans="1:6" ht="15">
      <c r="A19" s="245"/>
      <c r="B19" s="81"/>
      <c r="C19" s="65"/>
      <c r="D19" s="68"/>
      <c r="E19" s="69"/>
      <c r="F19" s="68"/>
    </row>
    <row r="20" spans="1:6" ht="15">
      <c r="A20" s="245" t="s">
        <v>94</v>
      </c>
      <c r="B20" s="81"/>
      <c r="C20" s="65"/>
      <c r="D20" s="68"/>
      <c r="E20" s="69"/>
      <c r="F20" s="68"/>
    </row>
    <row r="21" spans="1:6" ht="15">
      <c r="A21" s="250" t="s">
        <v>95</v>
      </c>
      <c r="B21" s="82"/>
      <c r="C21" s="67"/>
      <c r="D21" s="68">
        <v>83287.68714000001</v>
      </c>
      <c r="E21" s="69"/>
      <c r="F21" s="68">
        <v>76041</v>
      </c>
    </row>
    <row r="22" spans="1:6" ht="15">
      <c r="A22" s="251" t="s">
        <v>96</v>
      </c>
      <c r="B22" s="82">
        <v>17</v>
      </c>
      <c r="C22" s="67"/>
      <c r="D22" s="68">
        <v>582317.7643999999</v>
      </c>
      <c r="E22" s="68"/>
      <c r="F22" s="68">
        <v>609267</v>
      </c>
    </row>
    <row r="23" spans="1:6" ht="15">
      <c r="A23" s="252" t="s">
        <v>97</v>
      </c>
      <c r="B23" s="82"/>
      <c r="C23" s="67"/>
      <c r="D23" s="68">
        <v>297.994</v>
      </c>
      <c r="E23" s="68"/>
      <c r="F23" s="68">
        <v>2394</v>
      </c>
    </row>
    <row r="24" spans="1:6" ht="15">
      <c r="A24" s="253" t="s">
        <v>98</v>
      </c>
      <c r="B24" s="85">
        <v>15</v>
      </c>
      <c r="C24" s="67"/>
      <c r="D24" s="68">
        <v>315780.97303</v>
      </c>
      <c r="E24" s="68"/>
      <c r="F24" s="68">
        <v>691404</v>
      </c>
    </row>
    <row r="25" spans="1:6" ht="15">
      <c r="A25" s="253" t="s">
        <v>99</v>
      </c>
      <c r="B25" s="85">
        <v>16</v>
      </c>
      <c r="C25" s="67"/>
      <c r="D25" s="68">
        <v>33985.81804</v>
      </c>
      <c r="E25" s="69"/>
      <c r="F25" s="68">
        <v>33355</v>
      </c>
    </row>
    <row r="26" spans="1:6" ht="15">
      <c r="A26" s="253" t="s">
        <v>100</v>
      </c>
      <c r="B26" s="85">
        <v>18</v>
      </c>
      <c r="C26" s="67"/>
      <c r="D26" s="68">
        <v>349338.1507</v>
      </c>
      <c r="E26" s="68"/>
      <c r="F26" s="68">
        <v>263700</v>
      </c>
    </row>
    <row r="27" spans="1:6" ht="15.75" thickBot="1">
      <c r="A27" s="246"/>
      <c r="B27" s="82"/>
      <c r="C27" s="67"/>
      <c r="D27" s="70">
        <v>1365008.3873099997</v>
      </c>
      <c r="E27" s="71"/>
      <c r="F27" s="70">
        <v>1676161</v>
      </c>
    </row>
    <row r="28" spans="1:6" ht="15">
      <c r="A28" s="249"/>
      <c r="B28" s="82"/>
      <c r="C28" s="65"/>
      <c r="D28" s="73"/>
      <c r="E28" s="72"/>
      <c r="F28" s="73"/>
    </row>
    <row r="29" spans="1:6" ht="15">
      <c r="A29" s="249" t="s">
        <v>101</v>
      </c>
      <c r="B29" s="82">
        <v>11</v>
      </c>
      <c r="C29" s="67"/>
      <c r="D29" s="74">
        <v>17560.3826</v>
      </c>
      <c r="E29" s="67"/>
      <c r="F29" s="74">
        <v>17560</v>
      </c>
    </row>
    <row r="30" spans="1:6" ht="15">
      <c r="A30" s="245" t="s">
        <v>102</v>
      </c>
      <c r="B30" s="81"/>
      <c r="C30" s="65"/>
      <c r="D30" s="55">
        <v>1382568.7699099996</v>
      </c>
      <c r="E30" s="51"/>
      <c r="F30" s="55">
        <v>1693721</v>
      </c>
    </row>
    <row r="31" spans="1:6" ht="15.75" thickBot="1">
      <c r="A31" s="245" t="s">
        <v>103</v>
      </c>
      <c r="B31" s="81"/>
      <c r="C31" s="65"/>
      <c r="D31" s="56">
        <v>5504704.937653078</v>
      </c>
      <c r="E31" s="51"/>
      <c r="F31" s="56">
        <v>5743616</v>
      </c>
    </row>
    <row r="32" spans="1:6" ht="15">
      <c r="A32" s="254"/>
      <c r="B32" s="86"/>
      <c r="C32" s="87"/>
      <c r="D32" s="88"/>
      <c r="E32" s="87"/>
      <c r="F32" s="88"/>
    </row>
    <row r="33" spans="1:6" ht="15">
      <c r="A33" s="231"/>
      <c r="B33" s="89"/>
      <c r="C33" s="52"/>
      <c r="D33" s="52"/>
      <c r="E33" s="52"/>
      <c r="F33" s="52"/>
    </row>
    <row r="34" spans="1:6" ht="15">
      <c r="A34" s="244" t="s">
        <v>82</v>
      </c>
      <c r="B34" s="79"/>
      <c r="C34" s="52"/>
      <c r="D34" s="52"/>
      <c r="E34" s="52"/>
      <c r="F34" s="52"/>
    </row>
    <row r="35" spans="1:6" ht="15">
      <c r="A35" s="244" t="str">
        <f>A2</f>
        <v>PREPARED AS AT 30 SEPTEMBER 2014</v>
      </c>
      <c r="B35" s="79"/>
      <c r="C35" s="52"/>
      <c r="D35" s="52"/>
      <c r="E35" s="52"/>
      <c r="F35" s="52"/>
    </row>
    <row r="36" spans="1:6" ht="15">
      <c r="A36" s="231"/>
      <c r="B36" s="89"/>
      <c r="C36" s="52"/>
      <c r="D36" s="52"/>
      <c r="E36" s="52"/>
      <c r="F36" s="52"/>
    </row>
    <row r="37" spans="1:6" ht="15" customHeight="1">
      <c r="A37" s="296"/>
      <c r="B37" s="60"/>
      <c r="C37" s="297"/>
      <c r="D37" s="298" t="str">
        <f>D3</f>
        <v>As at 30/09/2014 (unaudited)</v>
      </c>
      <c r="E37" s="61"/>
      <c r="F37" s="298" t="str">
        <f>F3</f>
        <v>As at 31/12/2013 (audited)</v>
      </c>
    </row>
    <row r="38" spans="1:6" ht="15">
      <c r="A38" s="296"/>
      <c r="B38" s="60"/>
      <c r="C38" s="297"/>
      <c r="D38" s="299"/>
      <c r="E38" s="61"/>
      <c r="F38" s="299"/>
    </row>
    <row r="39" spans="1:6" ht="15">
      <c r="A39" s="236"/>
      <c r="B39" s="60"/>
      <c r="C39" s="62"/>
      <c r="D39" s="197" t="str">
        <f>D5</f>
        <v>PLN thousand</v>
      </c>
      <c r="E39" s="62"/>
      <c r="F39" s="63" t="str">
        <f>F5</f>
        <v>PLN thousand</v>
      </c>
    </row>
    <row r="40" spans="1:6" ht="15">
      <c r="A40" s="239" t="s">
        <v>104</v>
      </c>
      <c r="B40" s="64"/>
      <c r="C40" s="65"/>
      <c r="D40" s="66"/>
      <c r="E40" s="65"/>
      <c r="F40" s="66"/>
    </row>
    <row r="41" spans="1:6" ht="15">
      <c r="A41" s="239"/>
      <c r="B41" s="64"/>
      <c r="C41" s="65"/>
      <c r="D41" s="66"/>
      <c r="E41" s="65"/>
      <c r="F41" s="66"/>
    </row>
    <row r="42" spans="1:6" ht="15">
      <c r="A42" s="239" t="s">
        <v>105</v>
      </c>
      <c r="B42" s="64"/>
      <c r="C42" s="65"/>
      <c r="D42" s="66"/>
      <c r="E42" s="65"/>
      <c r="F42" s="66"/>
    </row>
    <row r="43" spans="1:8" ht="15">
      <c r="A43" s="240" t="s">
        <v>106</v>
      </c>
      <c r="B43" s="67" t="s">
        <v>12</v>
      </c>
      <c r="C43" s="67"/>
      <c r="D43" s="77">
        <v>2239345.85</v>
      </c>
      <c r="E43" s="77"/>
      <c r="F43" s="77">
        <v>2166901</v>
      </c>
      <c r="G43" s="50"/>
      <c r="H43" s="50"/>
    </row>
    <row r="44" spans="1:8" ht="15">
      <c r="A44" s="240" t="s">
        <v>107</v>
      </c>
      <c r="B44" s="67" t="s">
        <v>13</v>
      </c>
      <c r="C44" s="67"/>
      <c r="D44" s="77">
        <v>615343.3858399999</v>
      </c>
      <c r="E44" s="67"/>
      <c r="F44" s="77">
        <v>692761</v>
      </c>
      <c r="G44" s="50"/>
      <c r="H44" s="50"/>
    </row>
    <row r="45" spans="1:8" ht="15">
      <c r="A45" s="246" t="s">
        <v>108</v>
      </c>
      <c r="B45" s="82"/>
      <c r="C45" s="82"/>
      <c r="D45" s="57">
        <v>-17450.363028255237</v>
      </c>
      <c r="E45" s="54"/>
      <c r="F45" s="57">
        <v>-16392</v>
      </c>
      <c r="G45" s="50"/>
      <c r="H45" s="50"/>
    </row>
    <row r="46" spans="1:8" ht="15">
      <c r="A46" s="246" t="s">
        <v>109</v>
      </c>
      <c r="B46" s="82"/>
      <c r="C46" s="82"/>
      <c r="D46" s="57">
        <v>694471.8807180608</v>
      </c>
      <c r="E46" s="54"/>
      <c r="F46" s="57">
        <v>603247</v>
      </c>
      <c r="G46" s="50"/>
      <c r="H46" s="50"/>
    </row>
    <row r="47" spans="1:8" ht="15">
      <c r="A47" s="245" t="s">
        <v>110</v>
      </c>
      <c r="B47" s="81"/>
      <c r="C47" s="90"/>
      <c r="D47" s="91">
        <v>3531710.753529805</v>
      </c>
      <c r="E47" s="51"/>
      <c r="F47" s="91">
        <v>3446517</v>
      </c>
      <c r="G47" s="50"/>
      <c r="H47" s="50"/>
    </row>
    <row r="48" spans="1:8" ht="15">
      <c r="A48" s="246" t="s">
        <v>111</v>
      </c>
      <c r="B48" s="81"/>
      <c r="C48" s="90"/>
      <c r="D48" s="57">
        <v>63129.63847</v>
      </c>
      <c r="E48" s="51"/>
      <c r="F48" s="57">
        <v>62377</v>
      </c>
      <c r="G48" s="50"/>
      <c r="H48" s="50"/>
    </row>
    <row r="49" spans="1:8" ht="15.75" thickBot="1">
      <c r="A49" s="245" t="s">
        <v>112</v>
      </c>
      <c r="B49" s="92"/>
      <c r="C49" s="51"/>
      <c r="D49" s="93">
        <v>3594840.391999805</v>
      </c>
      <c r="E49" s="51"/>
      <c r="F49" s="93">
        <v>3508894</v>
      </c>
      <c r="G49" s="50"/>
      <c r="H49" s="50"/>
    </row>
    <row r="50" spans="1:8" ht="15">
      <c r="A50" s="245"/>
      <c r="B50" s="92"/>
      <c r="C50" s="51"/>
      <c r="D50" s="94"/>
      <c r="E50" s="51"/>
      <c r="F50" s="94"/>
      <c r="G50" s="50"/>
      <c r="H50" s="50"/>
    </row>
    <row r="51" spans="1:8" ht="15">
      <c r="A51" s="255"/>
      <c r="B51" s="95"/>
      <c r="C51" s="59"/>
      <c r="D51" s="96"/>
      <c r="E51" s="59"/>
      <c r="F51" s="96"/>
      <c r="G51" s="50"/>
      <c r="H51" s="50"/>
    </row>
    <row r="52" spans="1:8" ht="15">
      <c r="A52" s="245" t="s">
        <v>113</v>
      </c>
      <c r="B52" s="92"/>
      <c r="C52" s="51"/>
      <c r="D52" s="57"/>
      <c r="E52" s="51"/>
      <c r="F52" s="57"/>
      <c r="G52" s="50"/>
      <c r="H52" s="50"/>
    </row>
    <row r="53" spans="1:8" ht="15">
      <c r="A53" s="246" t="s">
        <v>114</v>
      </c>
      <c r="B53" s="54">
        <v>22</v>
      </c>
      <c r="C53" s="54"/>
      <c r="D53" s="57">
        <v>176648.90106</v>
      </c>
      <c r="E53" s="57"/>
      <c r="F53" s="57">
        <v>121558</v>
      </c>
      <c r="G53" s="50"/>
      <c r="H53" s="50"/>
    </row>
    <row r="54" spans="1:8" ht="15">
      <c r="A54" s="246" t="s">
        <v>115</v>
      </c>
      <c r="B54" s="54">
        <v>23</v>
      </c>
      <c r="C54" s="54"/>
      <c r="D54" s="57">
        <v>215147.20472000004</v>
      </c>
      <c r="E54" s="57"/>
      <c r="F54" s="57">
        <v>313136</v>
      </c>
      <c r="G54" s="50"/>
      <c r="H54" s="50"/>
    </row>
    <row r="55" spans="1:8" ht="15">
      <c r="A55" s="256" t="s">
        <v>116</v>
      </c>
      <c r="B55" s="84">
        <v>24</v>
      </c>
      <c r="C55" s="54"/>
      <c r="D55" s="57">
        <v>79872.93354000001</v>
      </c>
      <c r="E55" s="57"/>
      <c r="F55" s="57">
        <v>113688</v>
      </c>
      <c r="G55" s="50"/>
      <c r="H55" s="50"/>
    </row>
    <row r="56" spans="1:8" ht="15">
      <c r="A56" s="246" t="s">
        <v>117</v>
      </c>
      <c r="B56" s="54">
        <v>25</v>
      </c>
      <c r="C56" s="54"/>
      <c r="D56" s="57">
        <v>566885.69657</v>
      </c>
      <c r="E56" s="57"/>
      <c r="F56" s="57">
        <v>592923</v>
      </c>
      <c r="G56" s="50"/>
      <c r="H56" s="50"/>
    </row>
    <row r="57" spans="1:8" ht="15">
      <c r="A57" s="246" t="s">
        <v>118</v>
      </c>
      <c r="B57" s="54">
        <v>26</v>
      </c>
      <c r="C57" s="54"/>
      <c r="D57" s="57">
        <v>8415.82843</v>
      </c>
      <c r="E57" s="57"/>
      <c r="F57" s="57">
        <v>22854</v>
      </c>
      <c r="G57" s="50"/>
      <c r="H57" s="50"/>
    </row>
    <row r="58" spans="1:8" ht="15">
      <c r="A58" s="246" t="s">
        <v>119</v>
      </c>
      <c r="B58" s="54" t="s">
        <v>15</v>
      </c>
      <c r="C58" s="54"/>
      <c r="D58" s="97">
        <v>2419.0591600000002</v>
      </c>
      <c r="E58" s="97"/>
      <c r="F58" s="97">
        <v>2577</v>
      </c>
      <c r="G58" s="50"/>
      <c r="H58" s="50"/>
    </row>
    <row r="59" spans="1:8" ht="15.75" thickBot="1">
      <c r="A59" s="245" t="s">
        <v>209</v>
      </c>
      <c r="B59" s="92"/>
      <c r="C59" s="51"/>
      <c r="D59" s="93">
        <v>1049389.62348</v>
      </c>
      <c r="E59" s="51"/>
      <c r="F59" s="93">
        <v>1166736</v>
      </c>
      <c r="G59" s="50"/>
      <c r="H59" s="50"/>
    </row>
    <row r="60" spans="1:8" ht="15">
      <c r="A60" s="240"/>
      <c r="B60" s="54"/>
      <c r="C60" s="51"/>
      <c r="D60" s="57"/>
      <c r="E60" s="51"/>
      <c r="F60" s="57"/>
      <c r="G60" s="50"/>
      <c r="H60" s="50"/>
    </row>
    <row r="61" spans="1:8" ht="15">
      <c r="A61" s="239" t="s">
        <v>120</v>
      </c>
      <c r="B61" s="92"/>
      <c r="C61" s="51"/>
      <c r="D61" s="57"/>
      <c r="E61" s="51"/>
      <c r="F61" s="57"/>
      <c r="G61" s="50"/>
      <c r="H61" s="50"/>
    </row>
    <row r="62" spans="1:8" ht="15">
      <c r="A62" s="246" t="s">
        <v>121</v>
      </c>
      <c r="B62" s="98">
        <v>22</v>
      </c>
      <c r="C62" s="54"/>
      <c r="D62" s="57">
        <v>76337.04326</v>
      </c>
      <c r="E62" s="57"/>
      <c r="F62" s="57">
        <v>73217</v>
      </c>
      <c r="G62" s="50"/>
      <c r="H62" s="50"/>
    </row>
    <row r="63" spans="1:8" ht="15">
      <c r="A63" s="246" t="s">
        <v>122</v>
      </c>
      <c r="B63" s="98">
        <v>23</v>
      </c>
      <c r="C63" s="54"/>
      <c r="D63" s="57">
        <v>128291.37932</v>
      </c>
      <c r="E63" s="57"/>
      <c r="F63" s="57">
        <v>115790</v>
      </c>
      <c r="G63" s="50"/>
      <c r="H63" s="50"/>
    </row>
    <row r="64" spans="1:8" ht="15">
      <c r="A64" s="256" t="s">
        <v>123</v>
      </c>
      <c r="B64" s="84">
        <v>24</v>
      </c>
      <c r="C64" s="54"/>
      <c r="D64" s="57">
        <v>528794.35394</v>
      </c>
      <c r="E64" s="57"/>
      <c r="F64" s="57">
        <v>675841</v>
      </c>
      <c r="G64" s="50"/>
      <c r="H64" s="50"/>
    </row>
    <row r="65" spans="1:8" ht="15">
      <c r="A65" s="246" t="s">
        <v>124</v>
      </c>
      <c r="B65" s="98">
        <v>25</v>
      </c>
      <c r="C65" s="54"/>
      <c r="D65" s="57">
        <v>98949.84894</v>
      </c>
      <c r="E65" s="57"/>
      <c r="F65" s="57">
        <v>176461</v>
      </c>
      <c r="G65" s="50"/>
      <c r="H65" s="50"/>
    </row>
    <row r="66" spans="1:8" ht="15">
      <c r="A66" s="246" t="s">
        <v>125</v>
      </c>
      <c r="B66" s="98">
        <v>26</v>
      </c>
      <c r="C66" s="54"/>
      <c r="D66" s="57">
        <v>23888.995019999995</v>
      </c>
      <c r="E66" s="57"/>
      <c r="F66" s="57">
        <v>26127</v>
      </c>
      <c r="G66" s="50"/>
      <c r="H66" s="50"/>
    </row>
    <row r="67" spans="1:8" ht="15">
      <c r="A67" s="253" t="s">
        <v>126</v>
      </c>
      <c r="B67" s="98">
        <v>27</v>
      </c>
      <c r="C67" s="54"/>
      <c r="D67" s="57">
        <v>2877.13769</v>
      </c>
      <c r="E67" s="57"/>
      <c r="F67" s="57">
        <v>306</v>
      </c>
      <c r="G67" s="50"/>
      <c r="H67" s="50"/>
    </row>
    <row r="68" spans="1:8" ht="15">
      <c r="A68" s="246" t="s">
        <v>208</v>
      </c>
      <c r="B68" s="98"/>
      <c r="C68" s="54"/>
      <c r="D68" s="99">
        <v>1336.164</v>
      </c>
      <c r="E68" s="97"/>
      <c r="F68" s="99">
        <v>244</v>
      </c>
      <c r="G68" s="50"/>
      <c r="H68" s="50"/>
    </row>
    <row r="69" spans="1:8" ht="15">
      <c r="A69" s="241"/>
      <c r="B69" s="54"/>
      <c r="C69" s="51"/>
      <c r="D69" s="94">
        <v>860474</v>
      </c>
      <c r="E69" s="51"/>
      <c r="F69" s="94">
        <v>1067986</v>
      </c>
      <c r="G69" s="50"/>
      <c r="H69" s="50"/>
    </row>
    <row r="70" spans="1:8" ht="15">
      <c r="A70" s="243" t="s">
        <v>127</v>
      </c>
      <c r="B70" s="84"/>
      <c r="C70" s="54"/>
      <c r="D70" s="53">
        <v>0</v>
      </c>
      <c r="E70" s="54"/>
      <c r="F70" s="53">
        <v>0</v>
      </c>
      <c r="G70" s="57"/>
      <c r="H70" s="57"/>
    </row>
    <row r="71" spans="1:8" ht="15">
      <c r="A71" s="242"/>
      <c r="B71" s="95"/>
      <c r="C71" s="59"/>
      <c r="D71" s="96"/>
      <c r="E71" s="59"/>
      <c r="F71" s="96"/>
      <c r="G71" s="49"/>
      <c r="H71" s="49"/>
    </row>
    <row r="72" spans="1:8" ht="15">
      <c r="A72" s="239" t="s">
        <v>128</v>
      </c>
      <c r="B72" s="92"/>
      <c r="C72" s="51"/>
      <c r="D72" s="94">
        <v>860474</v>
      </c>
      <c r="E72" s="51"/>
      <c r="F72" s="94">
        <v>1067986</v>
      </c>
      <c r="G72" s="49"/>
      <c r="H72" s="49"/>
    </row>
    <row r="73" spans="1:8" ht="15.75" thickBot="1">
      <c r="A73" s="239" t="s">
        <v>129</v>
      </c>
      <c r="B73" s="92"/>
      <c r="C73" s="51"/>
      <c r="D73" s="93">
        <v>1909864</v>
      </c>
      <c r="E73" s="51"/>
      <c r="F73" s="93">
        <v>2234722</v>
      </c>
      <c r="G73" s="49"/>
      <c r="H73" s="49"/>
    </row>
    <row r="74" spans="1:8" ht="15">
      <c r="A74" s="239"/>
      <c r="B74" s="92"/>
      <c r="C74" s="51"/>
      <c r="D74" s="57"/>
      <c r="E74" s="51"/>
      <c r="F74" s="57"/>
      <c r="G74" s="50"/>
      <c r="H74" s="50"/>
    </row>
    <row r="75" spans="1:8" ht="15.75" thickBot="1">
      <c r="A75" s="239" t="s">
        <v>130</v>
      </c>
      <c r="B75" s="92"/>
      <c r="C75" s="51"/>
      <c r="D75" s="93">
        <v>5504704</v>
      </c>
      <c r="E75" s="51"/>
      <c r="F75" s="93">
        <v>5743616</v>
      </c>
      <c r="G75" s="50"/>
      <c r="H75" s="50"/>
    </row>
    <row r="76" spans="1:6" ht="15">
      <c r="A76" s="242"/>
      <c r="B76" s="78"/>
      <c r="C76" s="75"/>
      <c r="D76" s="76"/>
      <c r="E76" s="75"/>
      <c r="F76" s="76"/>
    </row>
  </sheetData>
  <sheetProtection/>
  <mergeCells count="8">
    <mergeCell ref="A3:A4"/>
    <mergeCell ref="C3:C4"/>
    <mergeCell ref="D3:D4"/>
    <mergeCell ref="F3:F4"/>
    <mergeCell ref="A37:A38"/>
    <mergeCell ref="C37:C38"/>
    <mergeCell ref="D37:D38"/>
    <mergeCell ref="F37:F3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42"/>
  <sheetViews>
    <sheetView showGridLines="0" zoomScalePageLayoutView="0" workbookViewId="0" topLeftCell="A1">
      <selection activeCell="A1" sqref="A1"/>
    </sheetView>
  </sheetViews>
  <sheetFormatPr defaultColWidth="9.140625" defaultRowHeight="15"/>
  <cols>
    <col min="1" max="1" width="42.57421875" style="16" customWidth="1"/>
    <col min="2" max="4" width="13.7109375" style="16" customWidth="1"/>
    <col min="5" max="5" width="15.8515625" style="16" customWidth="1"/>
    <col min="6" max="8" width="13.7109375" style="16" customWidth="1"/>
    <col min="9" max="9" width="14.00390625" style="16" bestFit="1" customWidth="1"/>
    <col min="10" max="16384" width="9.140625" style="16" customWidth="1"/>
  </cols>
  <sheetData>
    <row r="1" spans="1:9" ht="15">
      <c r="A1" s="279" t="s">
        <v>175</v>
      </c>
      <c r="B1" s="58"/>
      <c r="C1" s="58"/>
      <c r="D1" s="58"/>
      <c r="E1" s="58"/>
      <c r="F1" s="58"/>
      <c r="G1" s="58"/>
      <c r="H1" s="58"/>
      <c r="I1" s="58"/>
    </row>
    <row r="2" spans="1:9" s="211" customFormat="1" ht="15">
      <c r="A2" s="257"/>
      <c r="B2" s="230"/>
      <c r="C2" s="230"/>
      <c r="D2" s="300"/>
      <c r="E2" s="300"/>
      <c r="F2" s="230"/>
      <c r="G2" s="230"/>
      <c r="H2" s="230"/>
      <c r="I2" s="230"/>
    </row>
    <row r="3" spans="1:9" s="211" customFormat="1" ht="72">
      <c r="A3" s="257"/>
      <c r="B3" s="233" t="s">
        <v>106</v>
      </c>
      <c r="C3" s="233" t="s">
        <v>107</v>
      </c>
      <c r="D3" s="233" t="s">
        <v>133</v>
      </c>
      <c r="E3" s="233" t="s">
        <v>134</v>
      </c>
      <c r="F3" s="233" t="s">
        <v>135</v>
      </c>
      <c r="G3" s="233" t="s">
        <v>136</v>
      </c>
      <c r="H3" s="233" t="s">
        <v>137</v>
      </c>
      <c r="I3" s="233" t="s">
        <v>138</v>
      </c>
    </row>
    <row r="4" spans="1:9" s="211" customFormat="1" ht="15">
      <c r="A4" s="257"/>
      <c r="B4" s="238" t="s">
        <v>81</v>
      </c>
      <c r="C4" s="238" t="s">
        <v>81</v>
      </c>
      <c r="D4" s="238" t="s">
        <v>81</v>
      </c>
      <c r="E4" s="238" t="s">
        <v>81</v>
      </c>
      <c r="F4" s="238" t="s">
        <v>81</v>
      </c>
      <c r="G4" s="238" t="s">
        <v>81</v>
      </c>
      <c r="H4" s="238" t="s">
        <v>81</v>
      </c>
      <c r="I4" s="238" t="s">
        <v>81</v>
      </c>
    </row>
    <row r="5" spans="1:9" ht="15">
      <c r="A5" s="100"/>
      <c r="B5" s="101"/>
      <c r="C5" s="101"/>
      <c r="D5" s="101"/>
      <c r="E5" s="101"/>
      <c r="F5" s="101"/>
      <c r="G5" s="102"/>
      <c r="H5" s="101"/>
      <c r="I5" s="102"/>
    </row>
    <row r="6" spans="1:9" ht="15">
      <c r="A6" s="258" t="s">
        <v>139</v>
      </c>
      <c r="B6" s="103">
        <v>2889200</v>
      </c>
      <c r="C6" s="103">
        <v>122773.37269</v>
      </c>
      <c r="D6" s="103">
        <v>-29059.10645</v>
      </c>
      <c r="E6" s="103">
        <v>-266.87667999999996</v>
      </c>
      <c r="F6" s="103">
        <v>159946.84714</v>
      </c>
      <c r="G6" s="104">
        <v>3142594.2367000002</v>
      </c>
      <c r="H6" s="103">
        <v>72077.85671</v>
      </c>
      <c r="I6" s="104">
        <v>3214672.09341</v>
      </c>
    </row>
    <row r="7" spans="1:13" ht="15">
      <c r="A7" s="259" t="s">
        <v>140</v>
      </c>
      <c r="B7" s="105">
        <v>0</v>
      </c>
      <c r="C7" s="105">
        <v>0</v>
      </c>
      <c r="D7" s="105">
        <v>0</v>
      </c>
      <c r="E7" s="105">
        <v>0</v>
      </c>
      <c r="F7" s="105">
        <v>-4598.2765</v>
      </c>
      <c r="G7" s="104">
        <v>-4598.2765</v>
      </c>
      <c r="H7" s="105">
        <v>-182.26774</v>
      </c>
      <c r="I7" s="104">
        <v>-4780</v>
      </c>
      <c r="J7" s="108"/>
      <c r="K7" s="108"/>
      <c r="L7" s="108"/>
      <c r="M7" s="108"/>
    </row>
    <row r="8" spans="1:17" ht="15">
      <c r="A8" s="259" t="s">
        <v>141</v>
      </c>
      <c r="B8" s="106">
        <v>0</v>
      </c>
      <c r="C8" s="106">
        <v>0</v>
      </c>
      <c r="D8" s="106">
        <v>0</v>
      </c>
      <c r="E8" s="106">
        <v>-345.0958</v>
      </c>
      <c r="F8" s="106">
        <v>0</v>
      </c>
      <c r="G8" s="107">
        <v>-345.0958</v>
      </c>
      <c r="H8" s="106">
        <v>-276.02633000000003</v>
      </c>
      <c r="I8" s="107">
        <v>-621.12213</v>
      </c>
      <c r="J8" s="108"/>
      <c r="K8" s="108"/>
      <c r="L8" s="108"/>
      <c r="M8" s="108"/>
      <c r="N8" s="108"/>
      <c r="O8" s="108"/>
      <c r="P8" s="108"/>
      <c r="Q8" s="108"/>
    </row>
    <row r="9" spans="1:13" ht="15">
      <c r="A9" s="258" t="s">
        <v>142</v>
      </c>
      <c r="B9" s="199">
        <v>0</v>
      </c>
      <c r="C9" s="199">
        <v>0</v>
      </c>
      <c r="D9" s="199">
        <v>0</v>
      </c>
      <c r="E9" s="199">
        <v>-345.0958</v>
      </c>
      <c r="F9" s="199">
        <v>-4598.2765</v>
      </c>
      <c r="G9" s="104">
        <v>-4943.3723</v>
      </c>
      <c r="H9" s="199">
        <v>-458.29407000000003</v>
      </c>
      <c r="I9" s="104">
        <v>-5401</v>
      </c>
      <c r="J9" s="108"/>
      <c r="K9" s="108"/>
      <c r="L9" s="108"/>
      <c r="M9" s="108"/>
    </row>
    <row r="10" spans="1:17" ht="15">
      <c r="A10" s="259" t="s">
        <v>143</v>
      </c>
      <c r="B10" s="108">
        <v>1</v>
      </c>
      <c r="C10" s="108">
        <v>117079.467</v>
      </c>
      <c r="D10" s="108">
        <v>0</v>
      </c>
      <c r="E10" s="108">
        <v>0</v>
      </c>
      <c r="F10" s="108">
        <v>0</v>
      </c>
      <c r="G10" s="104">
        <v>117080.467</v>
      </c>
      <c r="H10" s="108">
        <v>0</v>
      </c>
      <c r="I10" s="104">
        <v>117080.467</v>
      </c>
      <c r="J10" s="108"/>
      <c r="K10" s="108"/>
      <c r="L10" s="108"/>
      <c r="M10" s="108"/>
      <c r="N10" s="108"/>
      <c r="O10" s="108"/>
      <c r="P10" s="108"/>
      <c r="Q10" s="108"/>
    </row>
    <row r="11" spans="1:17" ht="15">
      <c r="A11" s="259" t="s">
        <v>144</v>
      </c>
      <c r="B11" s="108">
        <v>-722300.25</v>
      </c>
      <c r="C11" s="108">
        <v>139982.48838</v>
      </c>
      <c r="D11" s="108">
        <v>0</v>
      </c>
      <c r="E11" s="108">
        <v>0</v>
      </c>
      <c r="F11" s="108">
        <v>582317.76162</v>
      </c>
      <c r="G11" s="104">
        <v>0</v>
      </c>
      <c r="H11" s="108">
        <v>0</v>
      </c>
      <c r="I11" s="104">
        <v>0</v>
      </c>
      <c r="J11" s="108"/>
      <c r="K11" s="108"/>
      <c r="L11" s="108"/>
      <c r="M11" s="108"/>
      <c r="N11" s="108"/>
      <c r="O11" s="108"/>
      <c r="P11" s="108"/>
      <c r="Q11" s="108"/>
    </row>
    <row r="12" spans="1:17" ht="15">
      <c r="A12" s="259" t="s">
        <v>145</v>
      </c>
      <c r="B12" s="200">
        <v>0</v>
      </c>
      <c r="C12" s="108">
        <v>0</v>
      </c>
      <c r="D12" s="108">
        <v>0</v>
      </c>
      <c r="E12" s="108">
        <v>0</v>
      </c>
      <c r="F12" s="108">
        <v>0</v>
      </c>
      <c r="G12" s="104">
        <v>0</v>
      </c>
      <c r="H12" s="201">
        <v>-1111</v>
      </c>
      <c r="I12" s="104">
        <v>-1111</v>
      </c>
      <c r="J12" s="108"/>
      <c r="K12" s="108"/>
      <c r="L12" s="108"/>
      <c r="M12" s="108"/>
      <c r="N12" s="108"/>
      <c r="O12" s="108"/>
      <c r="P12" s="108"/>
      <c r="Q12" s="108"/>
    </row>
    <row r="13" spans="1:17" ht="15">
      <c r="A13" s="259" t="s">
        <v>146</v>
      </c>
      <c r="B13" s="202">
        <v>0</v>
      </c>
      <c r="C13" s="108">
        <v>108120.66859</v>
      </c>
      <c r="D13" s="108">
        <v>0</v>
      </c>
      <c r="E13" s="108">
        <v>0</v>
      </c>
      <c r="F13" s="108">
        <v>0</v>
      </c>
      <c r="G13" s="104">
        <v>108120.66859</v>
      </c>
      <c r="H13" s="105">
        <v>0</v>
      </c>
      <c r="I13" s="104">
        <v>108120.66859</v>
      </c>
      <c r="J13" s="108"/>
      <c r="K13" s="108"/>
      <c r="L13" s="108"/>
      <c r="M13" s="108"/>
      <c r="N13" s="108"/>
      <c r="O13" s="108"/>
      <c r="P13" s="108"/>
      <c r="Q13" s="108"/>
    </row>
    <row r="14" spans="1:17" ht="15">
      <c r="A14" s="259" t="s">
        <v>147</v>
      </c>
      <c r="B14" s="105">
        <v>0</v>
      </c>
      <c r="C14" s="108">
        <v>210477</v>
      </c>
      <c r="D14" s="108">
        <v>0</v>
      </c>
      <c r="E14" s="108">
        <v>0</v>
      </c>
      <c r="F14" s="108">
        <v>-210477</v>
      </c>
      <c r="G14" s="104">
        <v>0</v>
      </c>
      <c r="H14" s="105">
        <v>0</v>
      </c>
      <c r="I14" s="104">
        <v>0</v>
      </c>
      <c r="J14" s="108"/>
      <c r="K14" s="108"/>
      <c r="L14" s="108"/>
      <c r="M14" s="108"/>
      <c r="N14" s="108"/>
      <c r="O14" s="108"/>
      <c r="P14" s="108"/>
      <c r="Q14" s="108"/>
    </row>
    <row r="15" spans="1:9" ht="15.75" thickBot="1">
      <c r="A15" s="258" t="s">
        <v>148</v>
      </c>
      <c r="B15" s="109">
        <v>2166900.75</v>
      </c>
      <c r="C15" s="109">
        <v>698432.4158600002</v>
      </c>
      <c r="D15" s="109">
        <v>-29059.10645</v>
      </c>
      <c r="E15" s="109">
        <v>-611.97248</v>
      </c>
      <c r="F15" s="109">
        <v>527189.9130599999</v>
      </c>
      <c r="G15" s="110">
        <v>3362851.9999900004</v>
      </c>
      <c r="H15" s="109">
        <v>70508.56264</v>
      </c>
      <c r="I15" s="110">
        <v>3433360.56263</v>
      </c>
    </row>
    <row r="16" spans="1:9" ht="15">
      <c r="A16" s="278"/>
      <c r="B16" s="203"/>
      <c r="C16" s="203"/>
      <c r="D16" s="203"/>
      <c r="E16" s="203"/>
      <c r="F16" s="203"/>
      <c r="G16" s="203"/>
      <c r="H16" s="203"/>
      <c r="I16" s="203"/>
    </row>
    <row r="17" spans="1:9" ht="15">
      <c r="A17" s="258" t="s">
        <v>149</v>
      </c>
      <c r="B17" s="103">
        <v>2166900.75</v>
      </c>
      <c r="C17" s="103">
        <v>692760.9667400001</v>
      </c>
      <c r="D17" s="103">
        <v>-16181.668210000002</v>
      </c>
      <c r="E17" s="103">
        <v>-210.0325</v>
      </c>
      <c r="F17" s="103">
        <v>603246.57493</v>
      </c>
      <c r="G17" s="104">
        <v>3446516.5909599997</v>
      </c>
      <c r="H17" s="103">
        <v>62377.12324</v>
      </c>
      <c r="I17" s="104">
        <v>3508893.7141999993</v>
      </c>
    </row>
    <row r="18" spans="1:12" ht="15">
      <c r="A18" s="259" t="s">
        <v>140</v>
      </c>
      <c r="B18" s="105">
        <v>0</v>
      </c>
      <c r="C18" s="105">
        <v>0</v>
      </c>
      <c r="D18" s="105">
        <v>0</v>
      </c>
      <c r="E18" s="105">
        <v>0</v>
      </c>
      <c r="F18" s="105">
        <v>225788.97718000002</v>
      </c>
      <c r="G18" s="104">
        <v>225788.97718000002</v>
      </c>
      <c r="H18" s="105">
        <v>1599.2926499999999</v>
      </c>
      <c r="I18" s="104">
        <v>227388.26983</v>
      </c>
      <c r="J18" s="105"/>
      <c r="K18" s="105"/>
      <c r="L18" s="105"/>
    </row>
    <row r="19" spans="1:12" ht="15">
      <c r="A19" s="259" t="s">
        <v>141</v>
      </c>
      <c r="B19" s="106">
        <v>0</v>
      </c>
      <c r="C19" s="106">
        <v>0</v>
      </c>
      <c r="D19" s="106">
        <v>0</v>
      </c>
      <c r="E19" s="106">
        <v>-1058.6623200000004</v>
      </c>
      <c r="F19" s="106">
        <v>0</v>
      </c>
      <c r="G19" s="107">
        <v>-1058.6623200000004</v>
      </c>
      <c r="H19" s="106">
        <v>-846</v>
      </c>
      <c r="I19" s="107">
        <v>-1905.4397400000003</v>
      </c>
      <c r="J19" s="105"/>
      <c r="K19" s="105"/>
      <c r="L19" s="105"/>
    </row>
    <row r="20" spans="1:12" ht="15">
      <c r="A20" s="258" t="s">
        <v>142</v>
      </c>
      <c r="B20" s="199">
        <v>0</v>
      </c>
      <c r="C20" s="199">
        <v>0</v>
      </c>
      <c r="D20" s="199">
        <v>0</v>
      </c>
      <c r="E20" s="199">
        <v>-1058.6623200000004</v>
      </c>
      <c r="F20" s="199">
        <v>225788.97718000002</v>
      </c>
      <c r="G20" s="104">
        <v>224730.31486</v>
      </c>
      <c r="H20" s="199">
        <v>752.51523</v>
      </c>
      <c r="I20" s="104">
        <v>225482.83009</v>
      </c>
      <c r="J20" s="105"/>
      <c r="K20" s="105"/>
      <c r="L20" s="105"/>
    </row>
    <row r="21" spans="1:16" ht="15">
      <c r="A21" s="259" t="s">
        <v>143</v>
      </c>
      <c r="B21" s="108">
        <v>72445.1</v>
      </c>
      <c r="C21" s="108">
        <v>25529.458850000003</v>
      </c>
      <c r="D21" s="108">
        <v>0</v>
      </c>
      <c r="E21" s="108">
        <v>0</v>
      </c>
      <c r="F21" s="108">
        <v>0</v>
      </c>
      <c r="G21" s="104">
        <v>97974</v>
      </c>
      <c r="H21" s="108">
        <v>0</v>
      </c>
      <c r="I21" s="104">
        <v>97974</v>
      </c>
      <c r="L21" s="105"/>
      <c r="M21" s="105"/>
      <c r="N21" s="105"/>
      <c r="P21" s="105"/>
    </row>
    <row r="22" spans="1:16" ht="15">
      <c r="A22" s="259" t="s">
        <v>145</v>
      </c>
      <c r="B22" s="105">
        <v>0</v>
      </c>
      <c r="C22" s="105">
        <v>0</v>
      </c>
      <c r="D22" s="105">
        <v>0</v>
      </c>
      <c r="E22" s="105">
        <v>0</v>
      </c>
      <c r="F22" s="105">
        <v>-137495.83518999998</v>
      </c>
      <c r="G22" s="104">
        <v>-137495.83518999998</v>
      </c>
      <c r="H22" s="105">
        <v>0</v>
      </c>
      <c r="I22" s="104">
        <v>-137495.83518999998</v>
      </c>
      <c r="L22" s="105"/>
      <c r="M22" s="105"/>
      <c r="N22" s="105"/>
      <c r="P22" s="105"/>
    </row>
    <row r="23" spans="1:16" ht="15">
      <c r="A23" s="259" t="s">
        <v>150</v>
      </c>
      <c r="B23" s="105">
        <v>0</v>
      </c>
      <c r="C23" s="108">
        <v>-100014.876</v>
      </c>
      <c r="D23" s="105">
        <v>0</v>
      </c>
      <c r="E23" s="105">
        <v>0</v>
      </c>
      <c r="F23" s="105">
        <v>0</v>
      </c>
      <c r="G23" s="104">
        <v>-100014.876</v>
      </c>
      <c r="H23" s="105">
        <v>0</v>
      </c>
      <c r="I23" s="104">
        <v>-100014.876</v>
      </c>
      <c r="J23" s="105"/>
      <c r="L23" s="105"/>
      <c r="M23" s="105"/>
      <c r="N23" s="105"/>
      <c r="P23" s="105"/>
    </row>
    <row r="24" spans="1:17" ht="15">
      <c r="A24" s="259" t="s">
        <v>147</v>
      </c>
      <c r="B24" s="105">
        <v>0</v>
      </c>
      <c r="C24" s="105">
        <v>-2932.1638</v>
      </c>
      <c r="D24" s="105">
        <v>0</v>
      </c>
      <c r="E24" s="105">
        <v>0</v>
      </c>
      <c r="F24" s="105">
        <v>2932.1638</v>
      </c>
      <c r="G24" s="104">
        <v>0</v>
      </c>
      <c r="H24" s="105">
        <v>0</v>
      </c>
      <c r="I24" s="104">
        <v>0</v>
      </c>
      <c r="J24" s="105"/>
      <c r="K24" s="105"/>
      <c r="L24" s="105"/>
      <c r="M24" s="105"/>
      <c r="N24" s="105"/>
      <c r="O24" s="105"/>
      <c r="P24" s="105"/>
      <c r="Q24" s="105"/>
    </row>
    <row r="25" spans="1:9" ht="15.75" thickBot="1">
      <c r="A25" s="258" t="s">
        <v>151</v>
      </c>
      <c r="B25" s="109">
        <v>2239345.85</v>
      </c>
      <c r="C25" s="109">
        <v>615343.38579</v>
      </c>
      <c r="D25" s="109">
        <v>-16181.668210000002</v>
      </c>
      <c r="E25" s="109">
        <v>-1268.6948200000004</v>
      </c>
      <c r="F25" s="281">
        <v>694471.8807199999</v>
      </c>
      <c r="G25" s="110">
        <v>3531710</v>
      </c>
      <c r="H25" s="109">
        <v>63129.63847</v>
      </c>
      <c r="I25" s="110">
        <v>3594840.391949999</v>
      </c>
    </row>
    <row r="31" spans="1:2" ht="15">
      <c r="A31" s="184"/>
      <c r="B31" s="185"/>
    </row>
    <row r="32" spans="1:3" ht="15">
      <c r="A32" s="186"/>
      <c r="B32" s="187"/>
      <c r="C32" s="1"/>
    </row>
    <row r="33" spans="1:3" ht="15">
      <c r="A33" s="186"/>
      <c r="B33" s="187"/>
      <c r="C33" s="1"/>
    </row>
    <row r="34" spans="1:3" ht="15">
      <c r="A34" s="188"/>
      <c r="B34" s="189"/>
      <c r="C34" s="1"/>
    </row>
    <row r="35" spans="1:3" ht="15">
      <c r="A35" s="186"/>
      <c r="B35" s="187"/>
      <c r="C35" s="1"/>
    </row>
    <row r="36" spans="1:3" ht="15">
      <c r="A36" s="186"/>
      <c r="B36" s="186"/>
      <c r="C36" s="1"/>
    </row>
    <row r="37" spans="1:3" ht="15">
      <c r="A37" s="186"/>
      <c r="B37" s="186"/>
      <c r="C37" s="1"/>
    </row>
    <row r="38" spans="1:3" ht="15">
      <c r="A38" s="188"/>
      <c r="B38" s="186"/>
      <c r="C38" s="1"/>
    </row>
    <row r="39" spans="1:3" ht="15">
      <c r="A39" s="1"/>
      <c r="B39" s="188"/>
      <c r="C39" s="1"/>
    </row>
    <row r="40" spans="1:3" ht="15">
      <c r="A40" s="1"/>
      <c r="B40" s="1"/>
      <c r="C40" s="1"/>
    </row>
    <row r="41" spans="1:3" ht="15">
      <c r="A41" s="1"/>
      <c r="B41" s="1"/>
      <c r="C41" s="1"/>
    </row>
    <row r="42" spans="1:3" ht="15">
      <c r="A42" s="1"/>
      <c r="B42" s="1"/>
      <c r="C42" s="1"/>
    </row>
  </sheetData>
  <sheetProtection/>
  <mergeCells count="1">
    <mergeCell ref="D2:E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76"/>
  <sheetViews>
    <sheetView showGridLines="0" zoomScalePageLayoutView="0" workbookViewId="0" topLeftCell="A1">
      <selection activeCell="A1" sqref="A1"/>
    </sheetView>
  </sheetViews>
  <sheetFormatPr defaultColWidth="9.140625" defaultRowHeight="15"/>
  <cols>
    <col min="1" max="1" width="1.7109375" style="16" customWidth="1"/>
    <col min="2" max="2" width="69.421875" style="16" customWidth="1"/>
    <col min="3" max="3" width="8.7109375" style="16" customWidth="1"/>
    <col min="4" max="4" width="18.7109375" style="16" customWidth="1"/>
    <col min="5" max="5" width="1.7109375" style="16" customWidth="1"/>
    <col min="6" max="6" width="18.7109375" style="16" customWidth="1"/>
    <col min="7" max="7" width="0" style="16" hidden="1" customWidth="1"/>
    <col min="8" max="16384" width="9.140625" style="16" customWidth="1"/>
  </cols>
  <sheetData>
    <row r="1" spans="1:8" ht="15">
      <c r="A1" s="274" t="s">
        <v>152</v>
      </c>
      <c r="B1" s="162"/>
      <c r="C1" s="163"/>
      <c r="D1" s="163"/>
      <c r="E1" s="163"/>
      <c r="F1" s="163"/>
      <c r="G1" s="163"/>
      <c r="H1" s="80"/>
    </row>
    <row r="2" spans="1:8" ht="15.75" thickBot="1">
      <c r="A2" s="274" t="s">
        <v>176</v>
      </c>
      <c r="B2" s="162"/>
      <c r="C2" s="163"/>
      <c r="D2" s="163"/>
      <c r="E2" s="163"/>
      <c r="F2" s="163"/>
      <c r="G2" s="163"/>
      <c r="H2" s="80"/>
    </row>
    <row r="3" spans="1:7" s="211" customFormat="1" ht="36" customHeight="1" thickBot="1">
      <c r="A3" s="275"/>
      <c r="B3" s="260"/>
      <c r="C3" s="261" t="s">
        <v>78</v>
      </c>
      <c r="D3" s="208" t="s">
        <v>177</v>
      </c>
      <c r="E3" s="227"/>
      <c r="F3" s="208" t="s">
        <v>178</v>
      </c>
      <c r="G3" s="262"/>
    </row>
    <row r="4" spans="1:7" s="211" customFormat="1" ht="15.75" customHeight="1" thickBot="1">
      <c r="A4" s="276"/>
      <c r="B4" s="263"/>
      <c r="C4" s="263"/>
      <c r="D4" s="229" t="s">
        <v>81</v>
      </c>
      <c r="E4" s="228"/>
      <c r="F4" s="229" t="s">
        <v>81</v>
      </c>
      <c r="G4" s="264"/>
    </row>
    <row r="5" spans="1:7" ht="15">
      <c r="A5" s="161"/>
      <c r="B5" s="114"/>
      <c r="C5" s="115"/>
      <c r="D5" s="116"/>
      <c r="E5" s="115"/>
      <c r="F5" s="116"/>
      <c r="G5" s="116"/>
    </row>
    <row r="6" spans="1:7" ht="15" customHeight="1">
      <c r="A6" s="131"/>
      <c r="B6" s="265" t="s">
        <v>154</v>
      </c>
      <c r="C6" s="114"/>
      <c r="D6" s="117"/>
      <c r="E6" s="114"/>
      <c r="F6" s="117"/>
      <c r="G6" s="117"/>
    </row>
    <row r="7" spans="1:7" ht="15" customHeight="1">
      <c r="A7" s="131"/>
      <c r="B7" s="266" t="s">
        <v>61</v>
      </c>
      <c r="C7" s="118"/>
      <c r="D7" s="119">
        <v>285570.9107599996</v>
      </c>
      <c r="E7" s="118"/>
      <c r="F7" s="119">
        <v>2824.901446583119</v>
      </c>
      <c r="G7" s="119"/>
    </row>
    <row r="8" spans="1:7" ht="15" customHeight="1">
      <c r="A8" s="131"/>
      <c r="B8" s="267" t="s">
        <v>155</v>
      </c>
      <c r="C8" s="118"/>
      <c r="D8" s="119"/>
      <c r="E8" s="118"/>
      <c r="F8" s="119"/>
      <c r="G8" s="119"/>
    </row>
    <row r="9" spans="1:7" ht="15" customHeight="1">
      <c r="A9" s="131"/>
      <c r="B9" s="232" t="s">
        <v>156</v>
      </c>
      <c r="C9" s="120" t="s">
        <v>6</v>
      </c>
      <c r="D9" s="121">
        <v>272059.15781</v>
      </c>
      <c r="E9" s="120"/>
      <c r="F9" s="121">
        <v>282186</v>
      </c>
      <c r="G9" s="122"/>
    </row>
    <row r="10" spans="1:9" ht="15" customHeight="1">
      <c r="A10" s="131"/>
      <c r="B10" s="269" t="s">
        <v>157</v>
      </c>
      <c r="C10" s="120" t="s">
        <v>6</v>
      </c>
      <c r="D10" s="121">
        <v>0</v>
      </c>
      <c r="E10" s="123"/>
      <c r="F10" s="121">
        <v>-1885.53406</v>
      </c>
      <c r="G10" s="122"/>
      <c r="H10" s="121"/>
      <c r="I10" s="121"/>
    </row>
    <row r="11" spans="1:7" ht="24" customHeight="1">
      <c r="A11" s="131"/>
      <c r="B11" s="232" t="s">
        <v>158</v>
      </c>
      <c r="C11" s="120"/>
      <c r="D11" s="121">
        <v>6269.940740000002</v>
      </c>
      <c r="E11" s="120"/>
      <c r="F11" s="121">
        <v>21203.942518295218</v>
      </c>
      <c r="G11" s="122"/>
    </row>
    <row r="12" spans="1:7" ht="15" customHeight="1">
      <c r="A12" s="131"/>
      <c r="B12" s="232" t="s">
        <v>159</v>
      </c>
      <c r="C12" s="120"/>
      <c r="D12" s="121">
        <v>3459.7598399999993</v>
      </c>
      <c r="E12" s="120"/>
      <c r="F12" s="121">
        <v>0</v>
      </c>
      <c r="G12" s="122"/>
    </row>
    <row r="13" spans="1:7" ht="15" customHeight="1">
      <c r="A13" s="131"/>
      <c r="B13" s="269" t="s">
        <v>160</v>
      </c>
      <c r="C13" s="120"/>
      <c r="D13" s="121">
        <v>1556.1443100000004</v>
      </c>
      <c r="E13" s="120"/>
      <c r="F13" s="121">
        <v>9805.62256</v>
      </c>
      <c r="G13" s="122"/>
    </row>
    <row r="14" spans="1:7" ht="15" customHeight="1">
      <c r="A14" s="131"/>
      <c r="B14" s="269" t="s">
        <v>161</v>
      </c>
      <c r="C14" s="124"/>
      <c r="D14" s="121">
        <v>5704.45469</v>
      </c>
      <c r="E14" s="124"/>
      <c r="F14" s="121">
        <v>127.37608999999846</v>
      </c>
      <c r="G14" s="122"/>
    </row>
    <row r="15" spans="1:9" ht="15" customHeight="1">
      <c r="A15" s="131"/>
      <c r="B15" s="269" t="s">
        <v>162</v>
      </c>
      <c r="C15" s="124"/>
      <c r="D15" s="121">
        <v>34.255499999999884</v>
      </c>
      <c r="E15" s="124"/>
      <c r="F15" s="121">
        <v>-629.59138</v>
      </c>
      <c r="G15" s="122"/>
      <c r="H15" s="121"/>
      <c r="I15" s="121"/>
    </row>
    <row r="16" spans="1:9" ht="15" customHeight="1">
      <c r="A16" s="131"/>
      <c r="B16" s="269" t="s">
        <v>163</v>
      </c>
      <c r="C16" s="120"/>
      <c r="D16" s="121">
        <v>-2352.39474</v>
      </c>
      <c r="E16" s="120"/>
      <c r="F16" s="121">
        <v>107353.85066</v>
      </c>
      <c r="G16" s="122"/>
      <c r="I16" s="121"/>
    </row>
    <row r="17" spans="1:7" ht="15" customHeight="1">
      <c r="A17" s="131"/>
      <c r="B17" s="267" t="s">
        <v>164</v>
      </c>
      <c r="C17" s="120"/>
      <c r="D17" s="121"/>
      <c r="E17" s="120"/>
      <c r="F17" s="121"/>
      <c r="G17" s="121"/>
    </row>
    <row r="18" spans="1:7" ht="24" customHeight="1">
      <c r="A18" s="131"/>
      <c r="B18" s="269" t="s">
        <v>165</v>
      </c>
      <c r="C18" s="124"/>
      <c r="D18" s="121">
        <v>19161.89861999951</v>
      </c>
      <c r="E18" s="124"/>
      <c r="F18" s="121">
        <v>-27493.34027000001</v>
      </c>
      <c r="G18" s="122"/>
    </row>
    <row r="19" spans="1:8" ht="15" customHeight="1">
      <c r="A19" s="131"/>
      <c r="B19" s="269" t="s">
        <v>166</v>
      </c>
      <c r="C19" s="124"/>
      <c r="D19" s="121">
        <v>130.3992999999821</v>
      </c>
      <c r="E19" s="124"/>
      <c r="F19" s="121">
        <v>4533.492149999991</v>
      </c>
      <c r="G19" s="122"/>
      <c r="H19" s="121"/>
    </row>
    <row r="20" spans="1:9" ht="15" customHeight="1">
      <c r="A20" s="131"/>
      <c r="B20" s="269" t="s">
        <v>167</v>
      </c>
      <c r="C20" s="120"/>
      <c r="D20" s="121">
        <v>-812.4959400000081</v>
      </c>
      <c r="E20" s="120"/>
      <c r="F20" s="121">
        <v>-7356.204520000001</v>
      </c>
      <c r="G20" s="122"/>
      <c r="H20" s="121"/>
      <c r="I20" s="121"/>
    </row>
    <row r="21" spans="1:9" ht="24" customHeight="1">
      <c r="A21" s="131"/>
      <c r="B21" s="269" t="s">
        <v>168</v>
      </c>
      <c r="C21" s="120"/>
      <c r="D21" s="121">
        <v>-108289.8120000001</v>
      </c>
      <c r="E21" s="120"/>
      <c r="F21" s="121">
        <v>10149.091839999779</v>
      </c>
      <c r="G21" s="122"/>
      <c r="H21" s="121"/>
      <c r="I21" s="121"/>
    </row>
    <row r="22" spans="1:9" ht="15" customHeight="1">
      <c r="A22" s="131"/>
      <c r="B22" s="269" t="s">
        <v>169</v>
      </c>
      <c r="C22" s="120"/>
      <c r="D22" s="121">
        <v>0</v>
      </c>
      <c r="E22" s="120"/>
      <c r="F22" s="121">
        <v>893.0089999999999</v>
      </c>
      <c r="G22" s="122"/>
      <c r="H22" s="121"/>
      <c r="I22" s="121"/>
    </row>
    <row r="23" spans="1:8" ht="15" customHeight="1">
      <c r="A23" s="131"/>
      <c r="B23" s="269" t="s">
        <v>170</v>
      </c>
      <c r="C23" s="120"/>
      <c r="D23" s="121">
        <v>-120224.51601999998</v>
      </c>
      <c r="E23" s="120"/>
      <c r="F23" s="121">
        <v>59077.11456</v>
      </c>
      <c r="G23" s="122"/>
      <c r="H23" s="121"/>
    </row>
    <row r="24" spans="1:7" ht="15">
      <c r="A24" s="131"/>
      <c r="C24" s="120"/>
      <c r="D24" s="126"/>
      <c r="E24" s="120"/>
      <c r="F24" s="126"/>
      <c r="G24" s="126"/>
    </row>
    <row r="25" spans="1:7" ht="15" customHeight="1">
      <c r="A25" s="131"/>
      <c r="B25" s="280" t="s">
        <v>171</v>
      </c>
      <c r="C25" s="120"/>
      <c r="D25" s="128">
        <v>362267</v>
      </c>
      <c r="E25" s="118"/>
      <c r="F25" s="128">
        <v>460789.13801487803</v>
      </c>
      <c r="G25" s="127"/>
    </row>
    <row r="26" spans="1:7" ht="15">
      <c r="A26" s="131"/>
      <c r="C26" s="120"/>
      <c r="D26" s="121"/>
      <c r="E26" s="120"/>
      <c r="F26" s="121"/>
      <c r="G26" s="121"/>
    </row>
    <row r="27" spans="1:7" ht="15" customHeight="1">
      <c r="A27" s="131"/>
      <c r="B27" s="271" t="s">
        <v>172</v>
      </c>
      <c r="C27" s="120"/>
      <c r="D27" s="121">
        <v>2589.9962400000004</v>
      </c>
      <c r="E27" s="120"/>
      <c r="F27" s="121">
        <v>3748.419</v>
      </c>
      <c r="G27" s="121"/>
    </row>
    <row r="28" spans="1:9" ht="15" customHeight="1">
      <c r="A28" s="131"/>
      <c r="B28" s="270" t="s">
        <v>173</v>
      </c>
      <c r="C28" s="120"/>
      <c r="D28" s="121">
        <v>-5755.815269999999</v>
      </c>
      <c r="E28" s="120"/>
      <c r="F28" s="121">
        <v>-4783.415</v>
      </c>
      <c r="G28" s="121"/>
      <c r="H28" s="121"/>
      <c r="I28" s="121"/>
    </row>
    <row r="29" spans="1:7" ht="15">
      <c r="A29" s="131"/>
      <c r="C29" s="120"/>
      <c r="D29" s="128"/>
      <c r="E29" s="120"/>
      <c r="F29" s="128"/>
      <c r="G29" s="128"/>
    </row>
    <row r="30" spans="1:7" ht="15.75" customHeight="1" thickBot="1">
      <c r="A30" s="131"/>
      <c r="B30" s="280" t="s">
        <v>179</v>
      </c>
      <c r="C30" s="129"/>
      <c r="D30" s="190">
        <v>359101</v>
      </c>
      <c r="E30" s="191"/>
      <c r="F30" s="190">
        <v>459754.14201487805</v>
      </c>
      <c r="G30" s="130"/>
    </row>
    <row r="31" spans="1:7" ht="15">
      <c r="A31" s="129"/>
      <c r="B31" s="267"/>
      <c r="C31" s="129"/>
      <c r="D31" s="164"/>
      <c r="E31" s="129"/>
      <c r="F31" s="164"/>
      <c r="G31" s="132"/>
    </row>
    <row r="32" spans="1:7" ht="15">
      <c r="A32" s="165" t="str">
        <f>A1</f>
        <v>QUARTERLY CONSOLIDATED STATEMENT OF CASH FLOWS</v>
      </c>
      <c r="B32" s="277"/>
      <c r="C32" s="163"/>
      <c r="D32" s="166"/>
      <c r="E32" s="163"/>
      <c r="F32" s="166"/>
      <c r="G32" s="133"/>
    </row>
    <row r="33" spans="1:7" ht="15.75" thickBot="1">
      <c r="A33" s="165" t="str">
        <f>A2</f>
        <v>FOR THE PERIOD FROM 1 JANUARY 2014 TO 30 SEPTEMBER 2014 [INDIRECT METHOD]</v>
      </c>
      <c r="B33" s="277"/>
      <c r="C33" s="163"/>
      <c r="D33" s="166"/>
      <c r="E33" s="163"/>
      <c r="F33" s="166"/>
      <c r="G33" s="133"/>
    </row>
    <row r="34" spans="1:7" ht="36" customHeight="1">
      <c r="A34" s="159"/>
      <c r="B34" s="260"/>
      <c r="C34" s="134" t="str">
        <f>C3</f>
        <v>Note</v>
      </c>
      <c r="D34" s="112" t="str">
        <f>D3</f>
        <v>for the 9 months period ended  30/09/2014 (unaudited</v>
      </c>
      <c r="E34" s="111"/>
      <c r="F34" s="112" t="str">
        <f>F3</f>
        <v>for the 9 months period ended  30/09/2013 (unaudited)</v>
      </c>
      <c r="G34" s="135"/>
    </row>
    <row r="35" spans="1:7" ht="15.75" customHeight="1" thickBot="1">
      <c r="A35" s="160"/>
      <c r="B35" s="263"/>
      <c r="C35" s="136"/>
      <c r="D35" s="113" t="str">
        <f>D4</f>
        <v>PLN thousand</v>
      </c>
      <c r="E35" s="136"/>
      <c r="F35" s="113" t="str">
        <f>F4</f>
        <v>PLN thousand</v>
      </c>
      <c r="G35" s="137"/>
    </row>
    <row r="36" spans="1:7" ht="15">
      <c r="A36" s="131"/>
      <c r="B36" s="272"/>
      <c r="C36" s="139"/>
      <c r="D36" s="140"/>
      <c r="E36" s="139"/>
      <c r="F36" s="140"/>
      <c r="G36" s="141"/>
    </row>
    <row r="37" spans="1:7" ht="15" customHeight="1">
      <c r="A37" s="131"/>
      <c r="B37" s="265" t="s">
        <v>180</v>
      </c>
      <c r="C37" s="138"/>
      <c r="D37" s="142"/>
      <c r="E37" s="138"/>
      <c r="F37" s="142"/>
      <c r="G37" s="143"/>
    </row>
    <row r="38" spans="1:10" ht="24" customHeight="1">
      <c r="A38" s="131"/>
      <c r="B38" s="232" t="s">
        <v>181</v>
      </c>
      <c r="C38" s="120">
        <v>10</v>
      </c>
      <c r="D38" s="121">
        <v>-495256.9482800309</v>
      </c>
      <c r="E38" s="123"/>
      <c r="F38" s="121">
        <v>-300887.8460907822</v>
      </c>
      <c r="G38" s="122"/>
      <c r="H38" s="127"/>
      <c r="I38" s="127"/>
      <c r="J38" s="1"/>
    </row>
    <row r="39" spans="1:10" ht="24" customHeight="1">
      <c r="A39" s="131"/>
      <c r="B39" s="232" t="s">
        <v>182</v>
      </c>
      <c r="C39" s="123"/>
      <c r="D39" s="121">
        <v>1020.2592900000053</v>
      </c>
      <c r="E39" s="123"/>
      <c r="F39" s="121">
        <v>2104.5543900000002</v>
      </c>
      <c r="G39" s="122"/>
      <c r="H39" s="1"/>
      <c r="I39" s="1"/>
      <c r="J39" s="1"/>
    </row>
    <row r="40" spans="1:10" ht="15">
      <c r="A40" s="131"/>
      <c r="B40" s="232" t="s">
        <v>183</v>
      </c>
      <c r="C40" s="123"/>
      <c r="D40" s="121">
        <v>-271.32015890197476</v>
      </c>
      <c r="E40" s="123"/>
      <c r="F40" s="121">
        <v>-0.009999999995343387</v>
      </c>
      <c r="G40" s="122"/>
      <c r="H40" s="127"/>
      <c r="I40" s="127"/>
      <c r="J40" s="1"/>
    </row>
    <row r="41" spans="1:10" ht="15" customHeight="1">
      <c r="A41" s="131"/>
      <c r="B41" s="232" t="s">
        <v>184</v>
      </c>
      <c r="C41" s="123"/>
      <c r="D41" s="121">
        <v>0</v>
      </c>
      <c r="E41" s="123"/>
      <c r="F41" s="121">
        <v>-161.05708000000195</v>
      </c>
      <c r="G41" s="122"/>
      <c r="H41" s="1"/>
      <c r="I41" s="1"/>
      <c r="J41" s="1"/>
    </row>
    <row r="42" spans="1:10" ht="15" customHeight="1">
      <c r="A42" s="131"/>
      <c r="B42" s="232" t="s">
        <v>185</v>
      </c>
      <c r="C42" s="123"/>
      <c r="D42" s="121">
        <v>0</v>
      </c>
      <c r="E42" s="123"/>
      <c r="F42" s="121">
        <v>37.5</v>
      </c>
      <c r="G42" s="122"/>
      <c r="H42" s="1"/>
      <c r="I42" s="167"/>
      <c r="J42" s="1"/>
    </row>
    <row r="43" spans="1:10" ht="15" customHeight="1">
      <c r="A43" s="131"/>
      <c r="B43" s="232" t="s">
        <v>186</v>
      </c>
      <c r="C43" s="123"/>
      <c r="D43" s="121">
        <v>17136.836769999998</v>
      </c>
      <c r="E43" s="123"/>
      <c r="F43" s="121">
        <v>20933.702390000002</v>
      </c>
      <c r="G43" s="122"/>
      <c r="H43" s="1"/>
      <c r="I43" s="167"/>
      <c r="J43" s="1"/>
    </row>
    <row r="44" spans="1:10" ht="15" customHeight="1">
      <c r="A44" s="131"/>
      <c r="B44" s="232" t="s">
        <v>187</v>
      </c>
      <c r="C44" s="123"/>
      <c r="D44" s="121">
        <v>444.08772999999997</v>
      </c>
      <c r="E44" s="123"/>
      <c r="F44" s="121">
        <v>1134.16325</v>
      </c>
      <c r="G44" s="122"/>
      <c r="H44" s="1"/>
      <c r="I44" s="167"/>
      <c r="J44" s="1"/>
    </row>
    <row r="45" spans="1:10" ht="15" customHeight="1">
      <c r="A45" s="131"/>
      <c r="B45" s="232" t="s">
        <v>188</v>
      </c>
      <c r="C45" s="123"/>
      <c r="D45" s="121">
        <v>-2825.68386</v>
      </c>
      <c r="E45" s="123"/>
      <c r="F45" s="121">
        <v>0</v>
      </c>
      <c r="G45" s="122"/>
      <c r="H45" s="1"/>
      <c r="I45" s="167"/>
      <c r="J45" s="1"/>
    </row>
    <row r="46" spans="1:10" ht="15" customHeight="1">
      <c r="A46" s="131"/>
      <c r="B46" s="232" t="s">
        <v>189</v>
      </c>
      <c r="C46" s="123"/>
      <c r="D46" s="121">
        <v>0</v>
      </c>
      <c r="E46" s="123"/>
      <c r="F46" s="121">
        <v>51558.97324</v>
      </c>
      <c r="G46" s="122"/>
      <c r="H46" s="1"/>
      <c r="I46" s="167"/>
      <c r="J46" s="1"/>
    </row>
    <row r="47" spans="1:10" ht="15">
      <c r="A47" s="131"/>
      <c r="B47" s="232" t="s">
        <v>190</v>
      </c>
      <c r="C47" s="123"/>
      <c r="D47" s="268">
        <v>377549.11873</v>
      </c>
      <c r="E47" s="123"/>
      <c r="F47" s="268">
        <v>691</v>
      </c>
      <c r="G47" s="144"/>
      <c r="H47" s="1"/>
      <c r="I47" s="1"/>
      <c r="J47" s="1"/>
    </row>
    <row r="48" spans="1:10" ht="15">
      <c r="A48" s="131"/>
      <c r="B48" s="232"/>
      <c r="C48" s="123"/>
      <c r="D48" s="144"/>
      <c r="E48" s="123"/>
      <c r="F48" s="144"/>
      <c r="G48" s="144"/>
      <c r="H48" s="1"/>
      <c r="I48" s="1"/>
      <c r="J48" s="1"/>
    </row>
    <row r="49" spans="2:10" ht="24.75" customHeight="1" thickBot="1">
      <c r="B49" s="267" t="s">
        <v>191</v>
      </c>
      <c r="C49" s="145"/>
      <c r="D49" s="192">
        <v>-102203.64977893293</v>
      </c>
      <c r="E49" s="193"/>
      <c r="F49" s="192">
        <v>-224587.90349078216</v>
      </c>
      <c r="G49" s="146"/>
      <c r="H49" s="167"/>
      <c r="I49" s="167"/>
      <c r="J49" s="1"/>
    </row>
    <row r="50" spans="2:10" ht="15">
      <c r="B50" s="232"/>
      <c r="C50" s="123"/>
      <c r="D50" s="122"/>
      <c r="E50" s="147"/>
      <c r="F50" s="122"/>
      <c r="G50" s="122"/>
      <c r="H50" s="1"/>
      <c r="I50" s="1"/>
      <c r="J50" s="1"/>
    </row>
    <row r="51" spans="2:10" ht="15" customHeight="1">
      <c r="B51" s="273" t="s">
        <v>192</v>
      </c>
      <c r="C51" s="123"/>
      <c r="D51" s="122"/>
      <c r="E51" s="123"/>
      <c r="F51" s="122"/>
      <c r="G51" s="122"/>
      <c r="H51" s="1"/>
      <c r="I51" s="1"/>
      <c r="J51" s="1"/>
    </row>
    <row r="52" spans="2:10" ht="15" customHeight="1">
      <c r="B52" s="232" t="s">
        <v>193</v>
      </c>
      <c r="C52" s="123"/>
      <c r="D52" s="121">
        <v>0</v>
      </c>
      <c r="E52" s="123"/>
      <c r="F52" s="121">
        <v>0</v>
      </c>
      <c r="G52" s="122"/>
      <c r="H52" s="127"/>
      <c r="I52" s="127"/>
      <c r="J52" s="1"/>
    </row>
    <row r="53" spans="2:10" ht="15" customHeight="1">
      <c r="B53" s="232" t="s">
        <v>194</v>
      </c>
      <c r="C53" s="148"/>
      <c r="D53" s="121">
        <v>-89426.12186999999</v>
      </c>
      <c r="E53" s="148"/>
      <c r="F53" s="121">
        <v>-86201.05306</v>
      </c>
      <c r="G53" s="148"/>
      <c r="H53" s="127"/>
      <c r="I53" s="127"/>
      <c r="J53" s="1"/>
    </row>
    <row r="54" spans="1:10" ht="15" customHeight="1">
      <c r="A54" s="131"/>
      <c r="B54" s="232" t="s">
        <v>195</v>
      </c>
      <c r="C54" s="149"/>
      <c r="D54" s="121">
        <v>-9288.03617</v>
      </c>
      <c r="E54" s="149"/>
      <c r="F54" s="121">
        <v>-12292.40323</v>
      </c>
      <c r="G54" s="119"/>
      <c r="H54" s="127"/>
      <c r="I54" s="127"/>
      <c r="J54" s="1"/>
    </row>
    <row r="55" spans="1:10" ht="15" customHeight="1">
      <c r="A55" s="131"/>
      <c r="B55" s="232" t="s">
        <v>196</v>
      </c>
      <c r="C55" s="123"/>
      <c r="D55" s="121">
        <v>115402.82730000005</v>
      </c>
      <c r="E55" s="123"/>
      <c r="F55" s="121">
        <v>31662.307680000024</v>
      </c>
      <c r="G55" s="121"/>
      <c r="H55" s="127"/>
      <c r="I55" s="127"/>
      <c r="J55" s="1"/>
    </row>
    <row r="56" spans="1:10" ht="15" customHeight="1">
      <c r="A56" s="131"/>
      <c r="B56" s="232" t="s">
        <v>197</v>
      </c>
      <c r="C56" s="123"/>
      <c r="D56" s="121">
        <v>-48083.145930000006</v>
      </c>
      <c r="E56" s="123"/>
      <c r="F56" s="121">
        <v>-82960.93835</v>
      </c>
      <c r="G56" s="122"/>
      <c r="H56" s="127"/>
      <c r="I56" s="127"/>
      <c r="J56" s="1"/>
    </row>
    <row r="57" spans="1:10" ht="15" customHeight="1">
      <c r="A57" s="131"/>
      <c r="B57" s="232" t="s">
        <v>198</v>
      </c>
      <c r="C57" s="123"/>
      <c r="D57" s="121">
        <v>-4547.960230000001</v>
      </c>
      <c r="E57" s="123"/>
      <c r="F57" s="121">
        <v>-8201.28729</v>
      </c>
      <c r="G57" s="122"/>
      <c r="H57" s="127"/>
      <c r="I57" s="127"/>
      <c r="J57" s="1"/>
    </row>
    <row r="58" spans="1:10" ht="15" customHeight="1">
      <c r="A58" s="131"/>
      <c r="B58" s="232" t="s">
        <v>199</v>
      </c>
      <c r="C58" s="123"/>
      <c r="D58" s="121">
        <v>-9108.33541</v>
      </c>
      <c r="E58" s="123"/>
      <c r="F58" s="121">
        <v>0</v>
      </c>
      <c r="G58" s="122"/>
      <c r="H58" s="127"/>
      <c r="I58" s="127"/>
      <c r="J58" s="1"/>
    </row>
    <row r="59" spans="1:10" ht="15" customHeight="1">
      <c r="A59" s="131"/>
      <c r="B59" s="232" t="s">
        <v>200</v>
      </c>
      <c r="C59" s="123"/>
      <c r="D59" s="168">
        <v>17825.74071</v>
      </c>
      <c r="E59" s="123"/>
      <c r="F59" s="168">
        <v>0</v>
      </c>
      <c r="G59" s="122"/>
      <c r="H59" s="1"/>
      <c r="I59" s="127"/>
      <c r="J59" s="1"/>
    </row>
    <row r="60" spans="1:10" ht="15" customHeight="1">
      <c r="A60" s="131"/>
      <c r="B60" s="232" t="s">
        <v>201</v>
      </c>
      <c r="C60" s="123"/>
      <c r="D60" s="121">
        <v>-137495.83515</v>
      </c>
      <c r="E60" s="123"/>
      <c r="F60" s="121">
        <v>0</v>
      </c>
      <c r="G60" s="122"/>
      <c r="H60" s="1"/>
      <c r="I60" s="127"/>
      <c r="J60" s="1"/>
    </row>
    <row r="61" spans="1:10" ht="15" customHeight="1">
      <c r="A61" s="131"/>
      <c r="B61" s="232" t="s">
        <v>202</v>
      </c>
      <c r="C61" s="123"/>
      <c r="D61" s="121">
        <v>0</v>
      </c>
      <c r="E61" s="123"/>
      <c r="F61" s="121">
        <v>-1111</v>
      </c>
      <c r="G61" s="122"/>
      <c r="H61" s="127"/>
      <c r="I61" s="127"/>
      <c r="J61" s="1"/>
    </row>
    <row r="62" spans="1:10" ht="15">
      <c r="A62" s="131"/>
      <c r="B62" s="270" t="s">
        <v>203</v>
      </c>
      <c r="C62" s="123"/>
      <c r="D62" s="121">
        <v>-6539.208300000003</v>
      </c>
      <c r="E62" s="123"/>
      <c r="F62" s="121">
        <v>-7675.0625</v>
      </c>
      <c r="G62" s="122"/>
      <c r="H62" s="127"/>
      <c r="I62" s="127"/>
      <c r="J62" s="1"/>
    </row>
    <row r="63" spans="1:10" ht="15">
      <c r="A63" s="131"/>
      <c r="B63" s="124"/>
      <c r="C63" s="123"/>
      <c r="D63" s="121"/>
      <c r="E63" s="123"/>
      <c r="F63" s="121"/>
      <c r="G63" s="122"/>
      <c r="H63" s="127"/>
      <c r="I63" s="127"/>
      <c r="J63" s="1"/>
    </row>
    <row r="64" spans="2:10" ht="15.75" customHeight="1" thickBot="1">
      <c r="B64" s="267" t="s">
        <v>204</v>
      </c>
      <c r="C64" s="123"/>
      <c r="D64" s="190">
        <v>-171259</v>
      </c>
      <c r="E64" s="149"/>
      <c r="F64" s="190">
        <v>-166779.43674999996</v>
      </c>
      <c r="G64" s="130"/>
      <c r="H64" s="127"/>
      <c r="I64" s="127"/>
      <c r="J64" s="1"/>
    </row>
    <row r="65" spans="1:10" ht="15">
      <c r="A65" s="131"/>
      <c r="B65" s="125"/>
      <c r="C65" s="123"/>
      <c r="D65" s="122"/>
      <c r="E65" s="123"/>
      <c r="F65" s="122"/>
      <c r="G65" s="122"/>
      <c r="H65" s="127"/>
      <c r="I65" s="127"/>
      <c r="J65" s="1"/>
    </row>
    <row r="66" spans="1:10" ht="24" customHeight="1">
      <c r="A66" s="131"/>
      <c r="B66" s="270" t="s">
        <v>205</v>
      </c>
      <c r="C66" s="123"/>
      <c r="D66" s="150">
        <v>85638.1590110661</v>
      </c>
      <c r="E66" s="123"/>
      <c r="F66" s="150">
        <v>68386.80177409589</v>
      </c>
      <c r="G66" s="150"/>
      <c r="H66" s="127"/>
      <c r="I66" s="127"/>
      <c r="J66" s="1"/>
    </row>
    <row r="67" spans="1:10" ht="15" customHeight="1">
      <c r="A67" s="131"/>
      <c r="B67" s="270" t="s">
        <v>206</v>
      </c>
      <c r="C67" s="151">
        <v>18</v>
      </c>
      <c r="D67" s="152">
        <v>263699.99168000004</v>
      </c>
      <c r="E67" s="123"/>
      <c r="F67" s="152">
        <v>188008.32275999998</v>
      </c>
      <c r="G67" s="152"/>
      <c r="H67" s="1"/>
      <c r="I67" s="1"/>
      <c r="J67" s="1"/>
    </row>
    <row r="68" spans="1:10" ht="24" customHeight="1">
      <c r="A68" s="131"/>
      <c r="B68" s="124" t="s">
        <v>4</v>
      </c>
      <c r="C68" s="149"/>
      <c r="D68" s="153">
        <v>0</v>
      </c>
      <c r="E68" s="149"/>
      <c r="F68" s="153">
        <v>0</v>
      </c>
      <c r="G68" s="153"/>
      <c r="H68" s="153"/>
      <c r="I68" s="153"/>
      <c r="J68" s="1"/>
    </row>
    <row r="69" spans="1:10" ht="15">
      <c r="A69" s="131"/>
      <c r="B69" s="124"/>
      <c r="C69" s="123"/>
      <c r="D69" s="121"/>
      <c r="E69" s="123"/>
      <c r="F69" s="121"/>
      <c r="G69" s="121"/>
      <c r="H69" s="1"/>
      <c r="I69" s="1"/>
      <c r="J69" s="1"/>
    </row>
    <row r="70" spans="1:10" ht="15.75" customHeight="1" thickBot="1">
      <c r="A70" s="131"/>
      <c r="B70" s="267" t="s">
        <v>207</v>
      </c>
      <c r="C70" s="194">
        <v>18</v>
      </c>
      <c r="D70" s="195">
        <v>349338.15069106617</v>
      </c>
      <c r="E70" s="123"/>
      <c r="F70" s="195">
        <v>256395.12453409587</v>
      </c>
      <c r="G70" s="154"/>
      <c r="H70" s="1"/>
      <c r="I70" s="1"/>
      <c r="J70" s="1"/>
    </row>
    <row r="71" spans="1:7" ht="15">
      <c r="A71" s="131"/>
      <c r="B71" s="155"/>
      <c r="C71" s="156"/>
      <c r="D71" s="157"/>
      <c r="E71" s="156"/>
      <c r="F71" s="157"/>
      <c r="G71" s="158"/>
    </row>
    <row r="72" spans="1:15" ht="72.75" customHeight="1">
      <c r="A72" s="131"/>
      <c r="B72" s="302" t="s">
        <v>153</v>
      </c>
      <c r="C72" s="302"/>
      <c r="D72" s="302"/>
      <c r="E72" s="302"/>
      <c r="F72" s="302"/>
      <c r="G72" s="198"/>
      <c r="H72" s="198"/>
      <c r="I72" s="198"/>
      <c r="J72" s="198"/>
      <c r="K72" s="198"/>
      <c r="L72" s="198"/>
      <c r="M72" s="198"/>
      <c r="N72" s="198"/>
      <c r="O72" s="198"/>
    </row>
    <row r="76" spans="2:7" ht="15">
      <c r="B76" s="301"/>
      <c r="C76" s="301"/>
      <c r="D76" s="301"/>
      <c r="E76" s="301"/>
      <c r="F76" s="301"/>
      <c r="G76" s="301"/>
    </row>
  </sheetData>
  <sheetProtection/>
  <mergeCells count="2">
    <mergeCell ref="B76:G76"/>
    <mergeCell ref="B72:F7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
    </sheetView>
  </sheetViews>
  <sheetFormatPr defaultColWidth="9.140625" defaultRowHeight="15"/>
  <cols>
    <col min="1" max="1" width="29.140625" style="16" customWidth="1"/>
    <col min="2" max="10" width="10.7109375" style="16" customWidth="1"/>
    <col min="11" max="11" width="10.7109375" style="211" customWidth="1"/>
    <col min="12" max="13" width="10.7109375" style="16" customWidth="1"/>
    <col min="14" max="16384" width="9.140625" style="16" customWidth="1"/>
  </cols>
  <sheetData>
    <row r="1" spans="1:2" ht="15">
      <c r="A1" s="213" t="s">
        <v>38</v>
      </c>
      <c r="B1" s="20"/>
    </row>
    <row r="2" spans="1:16" ht="15">
      <c r="A2" s="215" t="s">
        <v>27</v>
      </c>
      <c r="B2" s="196">
        <v>2007</v>
      </c>
      <c r="C2" s="196">
        <v>2008</v>
      </c>
      <c r="D2" s="196">
        <v>2009</v>
      </c>
      <c r="E2" s="196">
        <v>2010</v>
      </c>
      <c r="F2" s="196">
        <v>2011</v>
      </c>
      <c r="G2" s="196">
        <v>2012</v>
      </c>
      <c r="H2" s="196">
        <v>2013</v>
      </c>
      <c r="I2" s="196" t="s">
        <v>17</v>
      </c>
      <c r="J2" s="196" t="s">
        <v>23</v>
      </c>
      <c r="K2" s="196" t="s">
        <v>211</v>
      </c>
      <c r="L2" s="196" t="s">
        <v>24</v>
      </c>
      <c r="M2" s="196" t="s">
        <v>16</v>
      </c>
      <c r="N2" s="196" t="s">
        <v>18</v>
      </c>
      <c r="O2" s="196" t="s">
        <v>25</v>
      </c>
      <c r="P2" s="196" t="s">
        <v>26</v>
      </c>
    </row>
    <row r="3" spans="1:17" ht="15">
      <c r="A3" s="216" t="s">
        <v>28</v>
      </c>
      <c r="B3" s="21">
        <v>14100</v>
      </c>
      <c r="C3" s="21">
        <v>14002</v>
      </c>
      <c r="D3" s="21">
        <v>12435</v>
      </c>
      <c r="E3" s="21">
        <v>13584</v>
      </c>
      <c r="F3" s="21">
        <v>12157</v>
      </c>
      <c r="G3" s="21">
        <v>11384</v>
      </c>
      <c r="H3" s="21">
        <v>13300.595303000002</v>
      </c>
      <c r="I3" s="21">
        <v>3282.0911900000006</v>
      </c>
      <c r="J3" s="21">
        <v>3455.9088099999994</v>
      </c>
      <c r="K3" s="21">
        <v>3269</v>
      </c>
      <c r="L3" s="21">
        <v>6738</v>
      </c>
      <c r="M3" s="21">
        <v>2880.198361</v>
      </c>
      <c r="N3" s="21">
        <v>2852.801639</v>
      </c>
      <c r="O3" s="21">
        <v>5733</v>
      </c>
      <c r="P3" s="21">
        <v>3072.286255</v>
      </c>
      <c r="Q3" s="35"/>
    </row>
    <row r="4" spans="1:17" ht="15">
      <c r="A4" s="216" t="s">
        <v>29</v>
      </c>
      <c r="B4" s="21">
        <v>12116</v>
      </c>
      <c r="C4" s="21">
        <v>12031</v>
      </c>
      <c r="D4" s="21">
        <v>11128</v>
      </c>
      <c r="E4" s="21">
        <v>11623</v>
      </c>
      <c r="F4" s="21">
        <v>10491</v>
      </c>
      <c r="G4" s="21">
        <v>10043</v>
      </c>
      <c r="H4" s="21">
        <v>11848.675373000002</v>
      </c>
      <c r="I4" s="21">
        <v>2900.3883900000005</v>
      </c>
      <c r="J4" s="21">
        <v>3076.6116099999995</v>
      </c>
      <c r="K4" s="21">
        <v>2953</v>
      </c>
      <c r="L4" s="21">
        <v>5977</v>
      </c>
      <c r="M4" s="21">
        <v>2524.680741</v>
      </c>
      <c r="N4" s="21">
        <v>2495.319259</v>
      </c>
      <c r="O4" s="21">
        <v>5020</v>
      </c>
      <c r="P4" s="21">
        <v>2747.478015</v>
      </c>
      <c r="Q4" s="35"/>
    </row>
    <row r="5" spans="1:17" ht="15">
      <c r="A5" s="216" t="s">
        <v>30</v>
      </c>
      <c r="B5" s="21">
        <v>9486</v>
      </c>
      <c r="C5" s="21">
        <v>7267</v>
      </c>
      <c r="D5" s="21">
        <v>6227</v>
      </c>
      <c r="E5" s="21">
        <v>6839</v>
      </c>
      <c r="F5" s="21">
        <v>10069</v>
      </c>
      <c r="G5" s="21">
        <v>6499</v>
      </c>
      <c r="H5" s="21">
        <v>5540.360183</v>
      </c>
      <c r="I5" s="21">
        <v>585.97044</v>
      </c>
      <c r="J5" s="21">
        <v>1354.02956</v>
      </c>
      <c r="K5" s="21">
        <v>1982</v>
      </c>
      <c r="L5" s="21">
        <v>1940</v>
      </c>
      <c r="M5" s="21">
        <v>1058.166493</v>
      </c>
      <c r="N5" s="21">
        <v>1615.833507</v>
      </c>
      <c r="O5" s="21">
        <v>2674</v>
      </c>
      <c r="P5" s="21">
        <v>1856.1361039999997</v>
      </c>
      <c r="Q5" s="35"/>
    </row>
    <row r="6" spans="1:17" ht="15">
      <c r="A6" s="216" t="s">
        <v>31</v>
      </c>
      <c r="B6" s="21">
        <v>6937</v>
      </c>
      <c r="C6" s="21">
        <v>6069</v>
      </c>
      <c r="D6" s="21">
        <v>3528</v>
      </c>
      <c r="E6" s="21">
        <v>3970</v>
      </c>
      <c r="F6" s="21">
        <v>4037</v>
      </c>
      <c r="G6" s="21">
        <v>3843</v>
      </c>
      <c r="H6" s="21">
        <v>4365.18455</v>
      </c>
      <c r="I6" s="21">
        <v>855.2193200000002</v>
      </c>
      <c r="J6" s="21">
        <v>1097.7806799999998</v>
      </c>
      <c r="K6" s="21">
        <v>1194</v>
      </c>
      <c r="L6" s="21">
        <v>1953</v>
      </c>
      <c r="M6" s="21">
        <v>961.59647</v>
      </c>
      <c r="N6" s="21">
        <v>779.40353</v>
      </c>
      <c r="O6" s="21">
        <v>1741</v>
      </c>
      <c r="P6" s="21">
        <v>911.7816700000001</v>
      </c>
      <c r="Q6" s="35"/>
    </row>
    <row r="7" spans="1:17" ht="15">
      <c r="A7" s="216" t="s">
        <v>32</v>
      </c>
      <c r="B7" s="21">
        <v>3232</v>
      </c>
      <c r="C7" s="21">
        <v>2951</v>
      </c>
      <c r="D7" s="21">
        <v>1951</v>
      </c>
      <c r="E7" s="21">
        <v>2334</v>
      </c>
      <c r="F7" s="21">
        <v>2318</v>
      </c>
      <c r="G7" s="21">
        <v>2134</v>
      </c>
      <c r="H7" s="21">
        <v>1676.3404900000005</v>
      </c>
      <c r="I7" s="21">
        <v>393.63944000000004</v>
      </c>
      <c r="J7" s="21">
        <v>442.36055999999996</v>
      </c>
      <c r="K7" s="21">
        <v>429</v>
      </c>
      <c r="L7" s="21">
        <v>836</v>
      </c>
      <c r="M7" s="21">
        <v>427.15650999999997</v>
      </c>
      <c r="N7" s="21">
        <v>449.84349000000003</v>
      </c>
      <c r="O7" s="21">
        <v>877</v>
      </c>
      <c r="P7" s="21">
        <v>527.15463</v>
      </c>
      <c r="Q7" s="35"/>
    </row>
    <row r="8" spans="1:17" ht="15">
      <c r="A8" s="216" t="s">
        <v>33</v>
      </c>
      <c r="B8" s="21">
        <v>1464</v>
      </c>
      <c r="C8" s="21">
        <v>1150</v>
      </c>
      <c r="D8" s="21">
        <v>641</v>
      </c>
      <c r="E8" s="21">
        <v>870</v>
      </c>
      <c r="F8" s="21">
        <v>838</v>
      </c>
      <c r="G8" s="21">
        <v>867</v>
      </c>
      <c r="H8" s="21">
        <v>795.79469</v>
      </c>
      <c r="I8" s="21">
        <v>181.06339999999997</v>
      </c>
      <c r="J8" s="21">
        <v>198.93660000000003</v>
      </c>
      <c r="K8" s="21">
        <v>217</v>
      </c>
      <c r="L8" s="21">
        <v>380</v>
      </c>
      <c r="M8" s="21">
        <v>162.70596</v>
      </c>
      <c r="N8" s="21">
        <v>162.29404</v>
      </c>
      <c r="O8" s="21">
        <v>325</v>
      </c>
      <c r="P8" s="21">
        <v>206.30856000000006</v>
      </c>
      <c r="Q8" s="35"/>
    </row>
    <row r="9" spans="1:17" ht="15">
      <c r="A9" s="216" t="s">
        <v>34</v>
      </c>
      <c r="B9" s="21">
        <v>2167</v>
      </c>
      <c r="C9" s="21">
        <v>1553</v>
      </c>
      <c r="D9" s="21">
        <v>1279</v>
      </c>
      <c r="E9" s="21">
        <v>1684</v>
      </c>
      <c r="F9" s="21">
        <v>1840</v>
      </c>
      <c r="G9" s="21">
        <v>1769</v>
      </c>
      <c r="H9" s="21">
        <v>1689.07551</v>
      </c>
      <c r="I9" s="21">
        <v>317.05757</v>
      </c>
      <c r="J9" s="21">
        <v>423.94243</v>
      </c>
      <c r="K9" s="21">
        <v>451</v>
      </c>
      <c r="L9" s="21">
        <v>741</v>
      </c>
      <c r="M9" s="21">
        <v>509.44785</v>
      </c>
      <c r="N9" s="21">
        <v>419.55215</v>
      </c>
      <c r="O9" s="21">
        <v>929</v>
      </c>
      <c r="P9" s="21">
        <v>369.75568000000004</v>
      </c>
      <c r="Q9" s="35"/>
    </row>
    <row r="10" spans="1:17" ht="15">
      <c r="A10" s="216" t="s">
        <v>35</v>
      </c>
      <c r="B10" s="21">
        <v>1479</v>
      </c>
      <c r="C10" s="21">
        <v>1923</v>
      </c>
      <c r="D10" s="21">
        <v>1180</v>
      </c>
      <c r="E10" s="21">
        <v>1401</v>
      </c>
      <c r="F10" s="21">
        <v>1793</v>
      </c>
      <c r="G10" s="21">
        <v>2178</v>
      </c>
      <c r="H10" s="21">
        <v>1835.20113</v>
      </c>
      <c r="I10" s="21">
        <v>466.50694999999996</v>
      </c>
      <c r="J10" s="21">
        <v>467.49305000000004</v>
      </c>
      <c r="K10" s="21">
        <v>436</v>
      </c>
      <c r="L10" s="21">
        <v>934</v>
      </c>
      <c r="M10" s="21">
        <v>412.42351999999994</v>
      </c>
      <c r="N10" s="21">
        <v>463.57648000000006</v>
      </c>
      <c r="O10" s="21">
        <v>876</v>
      </c>
      <c r="P10" s="21">
        <v>444.38560999999993</v>
      </c>
      <c r="Q10" s="35"/>
    </row>
    <row r="11" spans="1:17" ht="15">
      <c r="A11" s="216" t="s">
        <v>36</v>
      </c>
      <c r="B11" s="21">
        <v>1791</v>
      </c>
      <c r="C11" s="21">
        <v>1614</v>
      </c>
      <c r="D11" s="21">
        <v>962</v>
      </c>
      <c r="E11" s="21">
        <v>907</v>
      </c>
      <c r="F11" s="21">
        <v>910</v>
      </c>
      <c r="G11" s="21">
        <v>893</v>
      </c>
      <c r="H11" s="21">
        <v>882.2788299999999</v>
      </c>
      <c r="I11" s="21">
        <v>205.85177</v>
      </c>
      <c r="J11" s="21">
        <v>220.14823</v>
      </c>
      <c r="K11" s="21">
        <v>241</v>
      </c>
      <c r="L11" s="21">
        <v>426</v>
      </c>
      <c r="M11" s="21">
        <v>155.7059</v>
      </c>
      <c r="N11" s="21">
        <v>211.2941</v>
      </c>
      <c r="O11" s="21">
        <v>367</v>
      </c>
      <c r="P11" s="21">
        <v>182.38992999999996</v>
      </c>
      <c r="Q11" s="35"/>
    </row>
    <row r="12" spans="1:17" ht="15">
      <c r="A12" s="217" t="s">
        <v>37</v>
      </c>
      <c r="B12" s="22">
        <v>40656</v>
      </c>
      <c r="C12" s="22">
        <v>36529</v>
      </c>
      <c r="D12" s="22">
        <v>28203</v>
      </c>
      <c r="E12" s="22">
        <v>31589</v>
      </c>
      <c r="F12" s="22">
        <v>33962</v>
      </c>
      <c r="G12" s="22">
        <v>29567</v>
      </c>
      <c r="H12" s="22">
        <v>30084.830686000012</v>
      </c>
      <c r="I12" s="22">
        <v>6286.400080000001</v>
      </c>
      <c r="J12" s="22">
        <v>7660.599919999999</v>
      </c>
      <c r="K12" s="22">
        <v>8219</v>
      </c>
      <c r="L12" s="22">
        <v>13947</v>
      </c>
      <c r="M12" s="22">
        <v>6567.4010640000015</v>
      </c>
      <c r="N12" s="22">
        <v>6954.5989359999985</v>
      </c>
      <c r="O12" s="22">
        <v>13522</v>
      </c>
      <c r="P12" s="22">
        <v>7570.198438999996</v>
      </c>
      <c r="Q12" s="35"/>
    </row>
    <row r="13" spans="1:2" ht="15">
      <c r="A13" s="205"/>
      <c r="B13" s="35"/>
    </row>
    <row r="14" ht="15">
      <c r="A14" s="214" t="s">
        <v>39</v>
      </c>
    </row>
    <row r="15" spans="1:16" ht="15">
      <c r="A15" s="215" t="s">
        <v>40</v>
      </c>
      <c r="B15" s="196">
        <v>2007</v>
      </c>
      <c r="C15" s="196">
        <v>2008</v>
      </c>
      <c r="D15" s="196">
        <v>2009</v>
      </c>
      <c r="E15" s="196">
        <v>2010</v>
      </c>
      <c r="F15" s="196">
        <v>2011</v>
      </c>
      <c r="G15" s="196">
        <v>2012</v>
      </c>
      <c r="H15" s="196">
        <v>2013</v>
      </c>
      <c r="I15" s="196" t="s">
        <v>17</v>
      </c>
      <c r="J15" s="196" t="s">
        <v>23</v>
      </c>
      <c r="K15" s="196" t="s">
        <v>211</v>
      </c>
      <c r="L15" s="196" t="s">
        <v>24</v>
      </c>
      <c r="M15" s="196" t="s">
        <v>16</v>
      </c>
      <c r="N15" s="196" t="s">
        <v>18</v>
      </c>
      <c r="O15" s="196" t="s">
        <v>25</v>
      </c>
      <c r="P15" s="196" t="s">
        <v>26</v>
      </c>
    </row>
    <row r="16" spans="1:17" ht="15">
      <c r="A16" s="216" t="s">
        <v>28</v>
      </c>
      <c r="B16" s="21">
        <v>60003</v>
      </c>
      <c r="C16" s="21">
        <v>62107</v>
      </c>
      <c r="D16" s="21">
        <v>52567</v>
      </c>
      <c r="E16" s="21">
        <v>60706</v>
      </c>
      <c r="F16" s="21">
        <v>58376</v>
      </c>
      <c r="G16" s="21">
        <v>57039</v>
      </c>
      <c r="H16" s="21">
        <v>59953.656</v>
      </c>
      <c r="I16" s="21">
        <v>14671.231</v>
      </c>
      <c r="J16" s="21">
        <v>14520.769</v>
      </c>
      <c r="K16" s="21">
        <v>14763</v>
      </c>
      <c r="L16" s="21">
        <v>29192</v>
      </c>
      <c r="M16" s="21">
        <v>13420.714999999998</v>
      </c>
      <c r="N16" s="21">
        <v>12395.285000000002</v>
      </c>
      <c r="O16" s="21">
        <v>25816</v>
      </c>
      <c r="P16" s="21">
        <v>14953.39</v>
      </c>
      <c r="Q16" s="35"/>
    </row>
    <row r="17" spans="1:17" ht="15">
      <c r="A17" s="216" t="s">
        <v>29</v>
      </c>
      <c r="B17" s="21">
        <v>52243</v>
      </c>
      <c r="C17" s="21">
        <v>54578</v>
      </c>
      <c r="D17" s="21">
        <v>47152</v>
      </c>
      <c r="E17" s="21">
        <v>52729</v>
      </c>
      <c r="F17" s="21">
        <v>52479</v>
      </c>
      <c r="G17" s="21">
        <v>52111</v>
      </c>
      <c r="H17" s="21">
        <v>54969.156</v>
      </c>
      <c r="I17" s="21">
        <v>13292.530999999999</v>
      </c>
      <c r="J17" s="21">
        <v>13294.469000000001</v>
      </c>
      <c r="K17" s="21">
        <v>13632</v>
      </c>
      <c r="L17" s="21">
        <v>26587</v>
      </c>
      <c r="M17" s="21">
        <v>12243.914999999999</v>
      </c>
      <c r="N17" s="21">
        <v>11182.085000000001</v>
      </c>
      <c r="O17" s="21">
        <v>23426</v>
      </c>
      <c r="P17" s="21">
        <v>13696.49</v>
      </c>
      <c r="Q17" s="35"/>
    </row>
    <row r="18" spans="1:17" ht="15">
      <c r="A18" s="216" t="s">
        <v>30</v>
      </c>
      <c r="B18" s="21">
        <v>30277</v>
      </c>
      <c r="C18" s="21">
        <v>24088</v>
      </c>
      <c r="D18" s="21">
        <v>20109</v>
      </c>
      <c r="E18" s="21">
        <v>23065</v>
      </c>
      <c r="F18" s="21">
        <v>34237</v>
      </c>
      <c r="G18" s="21">
        <v>22712</v>
      </c>
      <c r="H18" s="21">
        <v>19819.809999999998</v>
      </c>
      <c r="I18" s="21">
        <v>2246.085</v>
      </c>
      <c r="J18" s="21">
        <v>4799.915</v>
      </c>
      <c r="K18" s="21">
        <v>7055</v>
      </c>
      <c r="L18" s="21">
        <v>7046</v>
      </c>
      <c r="M18" s="21">
        <v>3726.0780000000004</v>
      </c>
      <c r="N18" s="21">
        <v>5621.922</v>
      </c>
      <c r="O18" s="21">
        <v>9348</v>
      </c>
      <c r="P18" s="21">
        <v>6530.291</v>
      </c>
      <c r="Q18" s="35"/>
    </row>
    <row r="19" spans="1:17" ht="15">
      <c r="A19" s="216" t="s">
        <v>31</v>
      </c>
      <c r="B19" s="21">
        <v>22979</v>
      </c>
      <c r="C19" s="21">
        <v>20420</v>
      </c>
      <c r="D19" s="21">
        <v>12222</v>
      </c>
      <c r="E19" s="21">
        <v>13653</v>
      </c>
      <c r="F19" s="21">
        <v>14433</v>
      </c>
      <c r="G19" s="21">
        <v>13923</v>
      </c>
      <c r="H19" s="21">
        <v>13730.3</v>
      </c>
      <c r="I19" s="21">
        <v>3041.9</v>
      </c>
      <c r="J19" s="21">
        <v>3476.1</v>
      </c>
      <c r="K19" s="21">
        <v>3623</v>
      </c>
      <c r="L19" s="21">
        <v>6518</v>
      </c>
      <c r="M19" s="21">
        <v>3198</v>
      </c>
      <c r="N19" s="21">
        <v>2965</v>
      </c>
      <c r="O19" s="21">
        <v>6163</v>
      </c>
      <c r="P19" s="21">
        <v>3197.4000000000005</v>
      </c>
      <c r="Q19" s="35"/>
    </row>
    <row r="20" spans="1:17" ht="15">
      <c r="A20" s="216" t="s">
        <v>32</v>
      </c>
      <c r="B20" s="21">
        <v>10495</v>
      </c>
      <c r="C20" s="21">
        <v>9461</v>
      </c>
      <c r="D20" s="21">
        <v>6790</v>
      </c>
      <c r="E20" s="21">
        <v>7627</v>
      </c>
      <c r="F20" s="21">
        <v>7310</v>
      </c>
      <c r="G20" s="21">
        <v>6730</v>
      </c>
      <c r="H20" s="21">
        <v>5867.6</v>
      </c>
      <c r="I20" s="21">
        <v>1462</v>
      </c>
      <c r="J20" s="21">
        <v>1497</v>
      </c>
      <c r="K20" s="21">
        <v>1458</v>
      </c>
      <c r="L20" s="21">
        <v>2959</v>
      </c>
      <c r="M20" s="21">
        <v>1513.3</v>
      </c>
      <c r="N20" s="21">
        <v>1397.7</v>
      </c>
      <c r="O20" s="21">
        <v>2911</v>
      </c>
      <c r="P20" s="21">
        <v>1559.7</v>
      </c>
      <c r="Q20" s="35"/>
    </row>
    <row r="21" spans="1:17" ht="15">
      <c r="A21" s="216" t="s">
        <v>33</v>
      </c>
      <c r="B21" s="21">
        <v>5073</v>
      </c>
      <c r="C21" s="21">
        <v>3789</v>
      </c>
      <c r="D21" s="21">
        <v>2708</v>
      </c>
      <c r="E21" s="21">
        <v>3356</v>
      </c>
      <c r="F21" s="21">
        <v>3523</v>
      </c>
      <c r="G21" s="21">
        <v>3569</v>
      </c>
      <c r="H21" s="21">
        <v>3012.6</v>
      </c>
      <c r="I21" s="21">
        <v>685.3</v>
      </c>
      <c r="J21" s="21">
        <v>756.7</v>
      </c>
      <c r="K21" s="21">
        <v>825</v>
      </c>
      <c r="L21" s="21">
        <v>1442</v>
      </c>
      <c r="M21" s="21">
        <v>588.6</v>
      </c>
      <c r="N21" s="21">
        <v>623.4</v>
      </c>
      <c r="O21" s="21">
        <v>1212</v>
      </c>
      <c r="P21" s="21">
        <v>721.3</v>
      </c>
      <c r="Q21" s="35"/>
    </row>
    <row r="22" spans="1:17" ht="15">
      <c r="A22" s="216" t="s">
        <v>34</v>
      </c>
      <c r="B22" s="21">
        <v>6654</v>
      </c>
      <c r="C22" s="21">
        <v>5221</v>
      </c>
      <c r="D22" s="21">
        <v>4212</v>
      </c>
      <c r="E22" s="21">
        <v>4817</v>
      </c>
      <c r="F22" s="21">
        <v>5070</v>
      </c>
      <c r="G22" s="21">
        <v>4673</v>
      </c>
      <c r="H22" s="21">
        <v>4415.5</v>
      </c>
      <c r="I22" s="21">
        <v>911.5000000000001</v>
      </c>
      <c r="J22" s="21">
        <v>1036.5</v>
      </c>
      <c r="K22" s="21">
        <v>1159</v>
      </c>
      <c r="L22" s="21">
        <v>1948</v>
      </c>
      <c r="M22" s="21">
        <v>1310.8000000000002</v>
      </c>
      <c r="N22" s="21">
        <v>1135.1999999999998</v>
      </c>
      <c r="O22" s="21">
        <v>2446</v>
      </c>
      <c r="P22" s="21">
        <v>1076</v>
      </c>
      <c r="Q22" s="35"/>
    </row>
    <row r="23" spans="1:17" ht="15">
      <c r="A23" s="216" t="s">
        <v>35</v>
      </c>
      <c r="B23" s="21">
        <v>3699</v>
      </c>
      <c r="C23" s="21">
        <v>4118</v>
      </c>
      <c r="D23" s="21">
        <v>2704</v>
      </c>
      <c r="E23" s="21">
        <v>3161</v>
      </c>
      <c r="F23" s="21">
        <v>4172</v>
      </c>
      <c r="G23" s="21">
        <v>5212</v>
      </c>
      <c r="H23" s="21">
        <v>4866.2</v>
      </c>
      <c r="I23" s="21">
        <v>1211.3</v>
      </c>
      <c r="J23" s="21">
        <v>1194.7</v>
      </c>
      <c r="K23" s="21">
        <v>1201</v>
      </c>
      <c r="L23" s="21">
        <v>2406</v>
      </c>
      <c r="M23" s="21">
        <v>1077.1</v>
      </c>
      <c r="N23" s="21">
        <v>1209.9</v>
      </c>
      <c r="O23" s="21">
        <v>2287</v>
      </c>
      <c r="P23" s="21">
        <v>1135.3000000000002</v>
      </c>
      <c r="Q23" s="35"/>
    </row>
    <row r="24" spans="1:17" ht="15">
      <c r="A24" s="216" t="s">
        <v>36</v>
      </c>
      <c r="B24" s="21">
        <v>5682</v>
      </c>
      <c r="C24" s="21">
        <v>5242</v>
      </c>
      <c r="D24" s="21">
        <v>3302</v>
      </c>
      <c r="E24" s="21">
        <v>3181</v>
      </c>
      <c r="F24" s="21">
        <v>3337</v>
      </c>
      <c r="G24" s="21">
        <v>2881</v>
      </c>
      <c r="H24" s="21">
        <v>2780.0999999999995</v>
      </c>
      <c r="I24" s="21">
        <v>670.5</v>
      </c>
      <c r="J24" s="21">
        <v>650.5</v>
      </c>
      <c r="K24" s="21">
        <v>751</v>
      </c>
      <c r="L24" s="21">
        <v>1321</v>
      </c>
      <c r="M24" s="21">
        <v>462.5</v>
      </c>
      <c r="N24" s="21">
        <v>575.5</v>
      </c>
      <c r="O24" s="21">
        <v>1038</v>
      </c>
      <c r="P24" s="21">
        <v>520.1</v>
      </c>
      <c r="Q24" s="35"/>
    </row>
    <row r="25" spans="1:17" ht="15">
      <c r="A25" s="217" t="s">
        <v>37</v>
      </c>
      <c r="B25" s="22">
        <v>144862</v>
      </c>
      <c r="C25" s="22">
        <v>134446</v>
      </c>
      <c r="D25" s="22">
        <v>104614</v>
      </c>
      <c r="E25" s="22">
        <v>119566</v>
      </c>
      <c r="F25" s="22">
        <v>130458</v>
      </c>
      <c r="G25" s="22">
        <v>116739</v>
      </c>
      <c r="H25" s="22">
        <v>114445.76600000002</v>
      </c>
      <c r="I25" s="22">
        <f>SUM(I16:I24)-I17</f>
        <v>24899.816000000003</v>
      </c>
      <c r="J25" s="22">
        <v>27932.183999999997</v>
      </c>
      <c r="K25" s="22">
        <v>30835</v>
      </c>
      <c r="L25" s="22">
        <v>52832</v>
      </c>
      <c r="M25" s="22">
        <f>SUM(M16:M24)-M17</f>
        <v>25297.093</v>
      </c>
      <c r="N25" s="22">
        <f>SUM(N16:N24)-N17</f>
        <v>25923.907</v>
      </c>
      <c r="O25" s="22">
        <v>51221</v>
      </c>
      <c r="P25" s="22">
        <v>29693.481</v>
      </c>
      <c r="Q25" s="35"/>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2014-11-12T19:45:27Z</dcterms:modified>
  <cp:category/>
  <cp:version/>
  <cp:contentType/>
  <cp:contentStatus/>
</cp:coreProperties>
</file>